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01"/>
  <workbookPr filterPrivacy="1"/>
  <xr:revisionPtr revIDLastSave="0" documentId="8_{D1CEB66E-1A2C-43C3-8DCA-45B6921D50D7}" xr6:coauthVersionLast="28" xr6:coauthVersionMax="28" xr10:uidLastSave="{00000000-0000-0000-0000-000000000000}"/>
  <bookViews>
    <workbookView xWindow="0" yWindow="0" windowWidth="28800" windowHeight="14232" tabRatio="900" xr2:uid="{00000000-000D-0000-FFFF-FFFF00000000}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, incl. real estate - NOK" sheetId="6" r:id="rId10"/>
    <sheet name="Fund Combined - NOK" sheetId="17" r:id="rId11"/>
    <sheet name="Fund,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, incl. real estate - USD" sheetId="2" r:id="rId19"/>
    <sheet name="Fund Combined - USD" sheetId="18" r:id="rId20"/>
    <sheet name="Fund,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Basket'!$A$1:$E$254</definedName>
    <definedName name="_xlnm.Print_Area" localSheetId="8">'Real estate management - Basket'!$A$1:$C$72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27" l="1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 l="1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 l="1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 l="1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<sst xmlns="http://schemas.openxmlformats.org/spreadsheetml/2006/main" count="210" uniqueCount="27">
  <si>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</si>
  <si>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</si>
  <si>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</si>
  <si>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</si>
  <si>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</si>
  <si>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</si>
  <si>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</si>
  <si>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</si>
  <si>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</si>
  <si>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</si>
  <si>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</si>
  <si>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</si>
  <si>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</si>
  <si>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</si>
  <si>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</si>
  <si>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</si>
  <si>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</si>
  <si>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</si>
  <si>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</si>
  <si>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</si>
  <si>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</si>
  <si>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</si>
  <si>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</si>
  <si>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Equity asset class *)</t>
  </si>
  <si>
    <t>In conjunction with Q2 reporting, actual portfolio return for March-18 was updated to 2.85% from 2.93% and the relative return was updated to 2.59% from 2.67%.</t>
  </si>
  <si>
    <t>In conjunction with Q2 reporting, actual portfolio return for March-18 was updated to 2.65% from 2.74% and the relative return was updated to 2.58% from 2.66%.</t>
  </si>
  <si>
    <t>In conjunction with Q2 reporting, actual portfolio return for March-18 was updated to 3.13% from 3.21% and the relative return was updated to 2.59% from 2.67%.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</si>
</sst>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52"/>
  <sheetViews>
    <sheetView showGridLines="0" tabSelected="1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ref="B235:B252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8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8"/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8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8"/>
        <v>43373</v>
      </c>
      <c r="C252" s="5">
        <v>-2.7008071267226999E-2</v>
      </c>
      <c r="D252" s="5">
        <v>-2.7311854980747202E-2</v>
      </c>
      <c r="E252" s="5">
        <v>3.0378371352015199E-4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4"/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4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4"/>
        <v>43373</v>
      </c>
      <c r="C252" s="5">
        <v>-2.7008071267226999E-2</v>
      </c>
      <c r="D252" s="5">
        <v>-2.7311854980747202E-2</v>
      </c>
      <c r="E252" s="5">
        <v>3.0378371352015199E-4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-1.18680199928606E-2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1.7326188779495499E-2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54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si="9"/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9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9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7">
        <v>43312</v>
      </c>
      <c r="B250" s="28">
        <f t="shared" si="9"/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4" spans="1:5" ht="30" customHeight="1" x14ac:dyDescent="0.3">
      <c r="A254" s="40" t="s">
        <v>13</v>
      </c>
      <c r="B254" s="40"/>
      <c r="C254" s="40"/>
      <c r="D254" s="40"/>
      <c r="E254" s="40"/>
    </row>
  </sheetData>
  <mergeCells count="2">
    <mergeCell ref="C2:E2"/>
    <mergeCell ref="A254:E25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si="9"/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9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9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7">
        <v>43312</v>
      </c>
      <c r="B250" s="28">
        <f t="shared" si="9"/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93"/>
  <sheetViews>
    <sheetView showGridLines="0" topLeftCell="A50" workbookViewId="0">
      <selection activeCell="A93" sqref="A93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4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23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9">
        <v>1.9579805991876099E-3</v>
      </c>
    </row>
    <row r="23" spans="1:3" x14ac:dyDescent="0.3">
      <c r="A23" s="29">
        <v>41243</v>
      </c>
      <c r="B23" s="30">
        <f t="shared" si="0"/>
        <v>41243</v>
      </c>
      <c r="C23" s="8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9">
        <v>-8.3120377929160102E-3</v>
      </c>
    </row>
    <row r="35" spans="1:3" x14ac:dyDescent="0.3">
      <c r="A35" s="29">
        <v>41608</v>
      </c>
      <c r="B35" s="30">
        <f t="shared" si="0"/>
        <v>41608</v>
      </c>
      <c r="C35" s="8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2">
        <v>2.6059059805208003E-3</v>
      </c>
    </row>
    <row r="41" spans="1:3" x14ac:dyDescent="0.3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2">
        <v>6.4630681449552294E-2</v>
      </c>
    </row>
    <row r="43" spans="1:3" x14ac:dyDescent="0.3">
      <c r="A43" s="29">
        <v>41851</v>
      </c>
      <c r="B43" s="30">
        <f t="shared" si="0"/>
        <v>41851</v>
      </c>
      <c r="C43" s="11">
        <v>1.1687108182441902E-2</v>
      </c>
    </row>
    <row r="44" spans="1:3" x14ac:dyDescent="0.3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1">
        <v>3.7953318806105897E-2</v>
      </c>
    </row>
    <row r="46" spans="1:3" x14ac:dyDescent="0.3">
      <c r="A46" s="27">
        <v>41943</v>
      </c>
      <c r="B46" s="28">
        <f t="shared" si="0"/>
        <v>41943</v>
      </c>
      <c r="C46" s="14">
        <v>4.6808031103455099E-2</v>
      </c>
    </row>
    <row r="47" spans="1:3" x14ac:dyDescent="0.3">
      <c r="A47" s="29">
        <v>41973</v>
      </c>
      <c r="B47" s="30">
        <f t="shared" si="0"/>
        <v>41973</v>
      </c>
      <c r="C47" s="13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23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3">
      <c r="A65" s="29">
        <v>42521</v>
      </c>
      <c r="B65" s="30">
        <f t="shared" si="2"/>
        <v>42521</v>
      </c>
      <c r="C65" s="6">
        <v>3.0792514368535698E-2</v>
      </c>
    </row>
    <row r="66" spans="1:3" x14ac:dyDescent="0.3">
      <c r="A66" s="27">
        <v>42551</v>
      </c>
      <c r="B66" s="28">
        <f t="shared" si="2"/>
        <v>42551</v>
      </c>
      <c r="C66" s="5">
        <v>-2.1289229570144598E-2</v>
      </c>
    </row>
    <row r="67" spans="1:3" x14ac:dyDescent="0.3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3">
      <c r="A68" s="27">
        <v>42613</v>
      </c>
      <c r="B68" s="28">
        <f t="shared" si="3"/>
        <v>42613</v>
      </c>
      <c r="C68" s="5">
        <v>-1.5918544739892002E-2</v>
      </c>
    </row>
    <row r="69" spans="1:3" x14ac:dyDescent="0.3">
      <c r="A69" s="29">
        <v>42643</v>
      </c>
      <c r="B69" s="30">
        <f t="shared" si="3"/>
        <v>42643</v>
      </c>
      <c r="C69" s="6">
        <v>-3.03437713807161E-2</v>
      </c>
    </row>
    <row r="70" spans="1:3" x14ac:dyDescent="0.3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3">
      <c r="A71" s="29">
        <v>42704</v>
      </c>
      <c r="B71" s="30">
        <f t="shared" si="4"/>
        <v>42704</v>
      </c>
      <c r="C71" s="6">
        <v>2.4383087737232599E-2</v>
      </c>
    </row>
    <row r="72" spans="1:3" x14ac:dyDescent="0.3">
      <c r="A72" s="33">
        <v>42735</v>
      </c>
      <c r="B72" s="34">
        <f t="shared" si="4"/>
        <v>42735</v>
      </c>
      <c r="C72" s="23">
        <v>2.4492516580115298E-2</v>
      </c>
    </row>
    <row r="73" spans="1:3" x14ac:dyDescent="0.3">
      <c r="A73" s="29">
        <v>42766</v>
      </c>
      <c r="B73" s="30">
        <f t="shared" si="4"/>
        <v>42766</v>
      </c>
      <c r="C73" s="6">
        <v>-3.2651523485174298E-2</v>
      </c>
    </row>
    <row r="74" spans="1:3" x14ac:dyDescent="0.3">
      <c r="A74" s="27">
        <v>42794</v>
      </c>
      <c r="B74" s="28">
        <f t="shared" si="4"/>
        <v>42794</v>
      </c>
      <c r="C74" s="5">
        <v>8.7838108846340895E-3</v>
      </c>
    </row>
    <row r="75" spans="1:3" x14ac:dyDescent="0.3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3">
      <c r="A76" s="27">
        <v>42855</v>
      </c>
      <c r="B76" s="28">
        <f t="shared" si="5"/>
        <v>42855</v>
      </c>
      <c r="C76" s="5">
        <v>1.0179495299671E-2</v>
      </c>
    </row>
    <row r="77" spans="1:3" x14ac:dyDescent="0.3">
      <c r="A77" s="29">
        <v>42886</v>
      </c>
      <c r="B77" s="30">
        <f t="shared" ref="B77:B93" si="6">A77</f>
        <v>42886</v>
      </c>
      <c r="C77" s="6">
        <v>-7.5910050375702599E-3</v>
      </c>
    </row>
    <row r="78" spans="1:3" x14ac:dyDescent="0.3">
      <c r="A78" s="27">
        <v>42916</v>
      </c>
      <c r="B78" s="28">
        <f t="shared" si="6"/>
        <v>42916</v>
      </c>
      <c r="C78" s="5">
        <v>1.3522253038477301E-2</v>
      </c>
    </row>
    <row r="79" spans="1:3" x14ac:dyDescent="0.3">
      <c r="A79" s="29">
        <v>42947</v>
      </c>
      <c r="B79" s="30">
        <f t="shared" si="6"/>
        <v>42947</v>
      </c>
      <c r="C79" s="6">
        <v>-4.5098123663456002E-2</v>
      </c>
    </row>
    <row r="80" spans="1:3" x14ac:dyDescent="0.3">
      <c r="A80" s="27">
        <v>42978</v>
      </c>
      <c r="B80" s="28">
        <f t="shared" si="6"/>
        <v>42978</v>
      </c>
      <c r="C80" s="5">
        <v>-1.72450786814995E-2</v>
      </c>
    </row>
    <row r="81" spans="1:3" x14ac:dyDescent="0.3">
      <c r="A81" s="29">
        <v>43008</v>
      </c>
      <c r="B81" s="30">
        <f t="shared" si="6"/>
        <v>43008</v>
      </c>
      <c r="C81" s="6">
        <v>5.3209314033655607E-2</v>
      </c>
    </row>
    <row r="82" spans="1:3" x14ac:dyDescent="0.3">
      <c r="A82" s="27">
        <v>43039</v>
      </c>
      <c r="B82" s="28">
        <f t="shared" si="6"/>
        <v>43039</v>
      </c>
      <c r="C82" s="5">
        <v>2.10442259248362E-2</v>
      </c>
    </row>
    <row r="83" spans="1:3" x14ac:dyDescent="0.3">
      <c r="A83" s="29">
        <v>43069</v>
      </c>
      <c r="B83" s="30">
        <f t="shared" si="6"/>
        <v>43069</v>
      </c>
      <c r="C83" s="6">
        <v>2.4699692588247699E-2</v>
      </c>
    </row>
    <row r="84" spans="1:3" x14ac:dyDescent="0.3">
      <c r="A84" s="33">
        <v>43100</v>
      </c>
      <c r="B84" s="34">
        <f t="shared" si="6"/>
        <v>43100</v>
      </c>
      <c r="C84" s="23">
        <v>7.0093226852969703E-3</v>
      </c>
    </row>
    <row r="85" spans="1:3" x14ac:dyDescent="0.3">
      <c r="A85" s="29">
        <v>43131</v>
      </c>
      <c r="B85" s="30">
        <f t="shared" si="6"/>
        <v>43131</v>
      </c>
      <c r="C85" s="6">
        <v>-3.87732435892175E-2</v>
      </c>
    </row>
    <row r="86" spans="1:3" x14ac:dyDescent="0.3">
      <c r="A86" s="27">
        <v>43159</v>
      </c>
      <c r="B86" s="28">
        <f t="shared" si="6"/>
        <v>43159</v>
      </c>
      <c r="C86" s="5">
        <v>1.52271711955529E-2</v>
      </c>
    </row>
    <row r="87" spans="1:3" x14ac:dyDescent="0.3">
      <c r="A87" s="29">
        <v>43190</v>
      </c>
      <c r="B87" s="30">
        <f t="shared" si="6"/>
        <v>43190</v>
      </c>
      <c r="C87" s="6">
        <v>2.2285315908348903E-2</v>
      </c>
    </row>
    <row r="88" spans="1:3" x14ac:dyDescent="0.3">
      <c r="A88" s="27">
        <v>43220</v>
      </c>
      <c r="B88" s="28">
        <f t="shared" si="6"/>
        <v>43220</v>
      </c>
      <c r="C88" s="5">
        <v>1.0677500698230501E-2</v>
      </c>
    </row>
    <row r="89" spans="1:3" x14ac:dyDescent="0.3">
      <c r="A89" s="29">
        <v>43251</v>
      </c>
      <c r="B89" s="30">
        <f t="shared" si="6"/>
        <v>43251</v>
      </c>
      <c r="C89" s="6">
        <v>5.5269483007669394E-3</v>
      </c>
    </row>
    <row r="90" spans="1:3" x14ac:dyDescent="0.3">
      <c r="A90" s="27">
        <v>43281</v>
      </c>
      <c r="B90" s="28">
        <f t="shared" si="6"/>
        <v>43281</v>
      </c>
      <c r="C90" s="5">
        <v>1.0184253989543798E-2</v>
      </c>
    </row>
    <row r="91" spans="1:3" x14ac:dyDescent="0.3">
      <c r="A91" s="29">
        <v>43312</v>
      </c>
      <c r="B91" s="30">
        <f t="shared" si="6"/>
        <v>43312</v>
      </c>
      <c r="C91" s="6">
        <v>-3.5077488392543099E-4</v>
      </c>
    </row>
    <row r="92" spans="1:3" x14ac:dyDescent="0.3">
      <c r="A92" s="27">
        <v>43343</v>
      </c>
      <c r="B92" s="28">
        <f t="shared" si="6"/>
        <v>43343</v>
      </c>
      <c r="C92" s="5">
        <v>2.4610363355600698E-2</v>
      </c>
    </row>
    <row r="93" spans="1:3" x14ac:dyDescent="0.3">
      <c r="A93" s="29">
        <v>43373</v>
      </c>
      <c r="B93" s="30">
        <f t="shared" si="6"/>
        <v>43373</v>
      </c>
      <c r="C93" s="6">
        <v>-1.02430397778304E-2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55"/>
  <sheetViews>
    <sheetView showGridLines="0" topLeftCell="A210" workbookViewId="0">
      <selection activeCell="A253" sqref="A253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si="4"/>
        <v>43131</v>
      </c>
      <c r="C245" s="5">
        <v>-1.00834015439316E-2</v>
      </c>
      <c r="D245" s="5">
        <v>-1.01485354958356E-2</v>
      </c>
      <c r="E245" s="5">
        <v>6.5133951903997291E-5</v>
      </c>
    </row>
    <row r="246" spans="1:5" x14ac:dyDescent="0.3">
      <c r="A246" s="29">
        <v>43159</v>
      </c>
      <c r="B246" s="30">
        <f t="shared" si="4"/>
        <v>43159</v>
      </c>
      <c r="C246" s="6">
        <v>-1.7631148119092901E-2</v>
      </c>
      <c r="D246" s="6">
        <v>-1.75513665986455E-2</v>
      </c>
      <c r="E246" s="6">
        <v>-7.9781520447423914E-5</v>
      </c>
    </row>
    <row r="247" spans="1:5" x14ac:dyDescent="0.3">
      <c r="A247" s="27">
        <v>43190</v>
      </c>
      <c r="B247" s="28">
        <f t="shared" si="4"/>
        <v>43190</v>
      </c>
      <c r="C247" s="5">
        <v>-2.10659044582042E-2</v>
      </c>
      <c r="D247" s="5">
        <v>-2.16626125958666E-2</v>
      </c>
      <c r="E247" s="5">
        <v>5.9670813766238501E-4</v>
      </c>
    </row>
    <row r="248" spans="1:5" x14ac:dyDescent="0.3">
      <c r="A248" s="29">
        <v>43220</v>
      </c>
      <c r="B248" s="30">
        <f t="shared" si="4"/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4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4"/>
        <v>43281</v>
      </c>
      <c r="C250" s="6">
        <v>-1.4176614495225099E-2</v>
      </c>
      <c r="D250" s="6">
        <v>-1.27950605034471E-2</v>
      </c>
      <c r="E250" s="6">
        <v>-1.3815539917780202E-3</v>
      </c>
    </row>
    <row r="251" spans="1:5" x14ac:dyDescent="0.3">
      <c r="A251" s="27">
        <v>43312</v>
      </c>
      <c r="B251" s="28">
        <f t="shared" si="4"/>
        <v>43312</v>
      </c>
      <c r="C251" s="5">
        <v>2.54548299240853E-2</v>
      </c>
      <c r="D251" s="5">
        <v>2.7031659908160699E-2</v>
      </c>
      <c r="E251" s="5">
        <v>-1.5768299840754299E-3</v>
      </c>
    </row>
    <row r="252" spans="1:5" x14ac:dyDescent="0.3">
      <c r="A252" s="29">
        <v>43343</v>
      </c>
      <c r="B252" s="30">
        <f t="shared" si="4"/>
        <v>43343</v>
      </c>
      <c r="C252" s="6">
        <v>2.6739696441995902E-2</v>
      </c>
      <c r="D252" s="6">
        <v>2.7323829004743901E-2</v>
      </c>
      <c r="E252" s="6">
        <v>-5.8413256274795003E-4</v>
      </c>
    </row>
    <row r="253" spans="1:5" x14ac:dyDescent="0.3">
      <c r="A253" s="27">
        <v>43373</v>
      </c>
      <c r="B253" s="28">
        <f t="shared" si="4"/>
        <v>43373</v>
      </c>
      <c r="C253" s="5">
        <v>-2.4886019425633701E-2</v>
      </c>
      <c r="D253" s="5">
        <v>-2.4900400249817899E-2</v>
      </c>
      <c r="E253" s="5">
        <v>1.4380824184168099E-5</v>
      </c>
    </row>
    <row r="255" spans="1:5" ht="30" customHeight="1" x14ac:dyDescent="0.3">
      <c r="A255" s="40" t="s">
        <v>13</v>
      </c>
      <c r="B255" s="40"/>
      <c r="C255" s="40"/>
      <c r="D255" s="40"/>
      <c r="E255" s="40"/>
    </row>
  </sheetData>
  <mergeCells count="2">
    <mergeCell ref="C3:E3"/>
    <mergeCell ref="A255:E25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si="4"/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4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4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7">
        <v>43312</v>
      </c>
      <c r="B250" s="28">
        <f t="shared" si="4"/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9">
        <v>43343</v>
      </c>
      <c r="B251" s="30">
        <f t="shared" si="4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7">
        <v>43373</v>
      </c>
      <c r="B252" s="28">
        <f t="shared" si="4"/>
        <v>43373</v>
      </c>
      <c r="C252" s="5">
        <v>-3.2094124332332503E-2</v>
      </c>
      <c r="D252" s="5">
        <v>-3.2224865360473198E-2</v>
      </c>
      <c r="E252" s="5">
        <v>1.3074102814070201E-4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95"/>
  <sheetViews>
    <sheetView showGridLines="0" topLeftCell="A50" workbookViewId="0">
      <selection activeCell="A93" sqref="A93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93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3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si="1"/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1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1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9">
        <v>43312</v>
      </c>
      <c r="B91" s="30">
        <f t="shared" si="1"/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7">
        <v>43343</v>
      </c>
      <c r="B92" s="28">
        <f t="shared" si="1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9">
        <v>43373</v>
      </c>
      <c r="B93" s="30">
        <f t="shared" si="1"/>
        <v>43373</v>
      </c>
      <c r="C93" s="6">
        <v>-2.3902784570647203E-2</v>
      </c>
      <c r="D93" s="6">
        <v>-3.1139814626527502E-2</v>
      </c>
      <c r="E93" s="6">
        <v>7.2370300558802806E-3</v>
      </c>
    </row>
    <row r="95" spans="1:5" x14ac:dyDescent="0.3">
      <c r="A95" s="20" t="s">
        <v>25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9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9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9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9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4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4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4"/>
        <v>43373</v>
      </c>
      <c r="C252" s="5">
        <v>-7.9333901323053191E-4</v>
      </c>
      <c r="D252" s="5">
        <v>-1.1053073873607299E-3</v>
      </c>
      <c r="E252" s="5">
        <v>3.1196837413019599E-4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ref="B235:B252" si="9">A235</f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-7.9702428092585098E-3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1.7713275444429598E-2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54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si="9"/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9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9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7">
        <v>43312</v>
      </c>
      <c r="B250" s="28">
        <f t="shared" si="9"/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4" spans="1:5" ht="30" customHeight="1" x14ac:dyDescent="0.3">
      <c r="A254" s="40" t="s">
        <v>13</v>
      </c>
      <c r="B254" s="40"/>
      <c r="C254" s="40"/>
      <c r="D254" s="40"/>
      <c r="E254" s="40"/>
    </row>
  </sheetData>
  <mergeCells count="2">
    <mergeCell ref="C2:E2"/>
    <mergeCell ref="A254:E25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si="9"/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9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9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7">
        <v>43312</v>
      </c>
      <c r="B250" s="28">
        <f t="shared" si="9"/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93"/>
  <sheetViews>
    <sheetView topLeftCell="A50" workbookViewId="0">
      <selection activeCell="A93" sqref="A93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23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9">
        <v>4.6693664487602602E-3</v>
      </c>
    </row>
    <row r="23" spans="1:3" x14ac:dyDescent="0.3">
      <c r="A23" s="29">
        <v>41243</v>
      </c>
      <c r="B23" s="30">
        <f t="shared" si="0"/>
        <v>41243</v>
      </c>
      <c r="C23" s="8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9">
        <v>2.7757264014045503E-3</v>
      </c>
    </row>
    <row r="35" spans="1:3" x14ac:dyDescent="0.3">
      <c r="A35" s="29">
        <v>41608</v>
      </c>
      <c r="B35" s="30">
        <f t="shared" si="0"/>
        <v>41608</v>
      </c>
      <c r="C35" s="8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2">
        <v>7.8158005071566911E-3</v>
      </c>
    </row>
    <row r="41" spans="1:3" x14ac:dyDescent="0.3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2">
        <v>3.6385342248407102E-2</v>
      </c>
    </row>
    <row r="43" spans="1:3" x14ac:dyDescent="0.3">
      <c r="A43" s="29">
        <v>41851</v>
      </c>
      <c r="B43" s="30">
        <f t="shared" si="1"/>
        <v>41851</v>
      </c>
      <c r="C43" s="11">
        <v>-1.42955991235512E-2</v>
      </c>
    </row>
    <row r="44" spans="1:3" x14ac:dyDescent="0.3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3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23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3">
      <c r="A65" s="29">
        <v>42521</v>
      </c>
      <c r="B65" s="30">
        <f t="shared" si="4"/>
        <v>42521</v>
      </c>
      <c r="C65" s="6">
        <v>-7.5148594637810496E-3</v>
      </c>
    </row>
    <row r="66" spans="1:3" x14ac:dyDescent="0.3">
      <c r="A66" s="27">
        <v>42551</v>
      </c>
      <c r="B66" s="28">
        <f t="shared" si="4"/>
        <v>42551</v>
      </c>
      <c r="C66" s="5">
        <v>-2.1850634896188003E-2</v>
      </c>
    </row>
    <row r="67" spans="1:3" x14ac:dyDescent="0.3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3">
      <c r="A68" s="27">
        <v>42613</v>
      </c>
      <c r="B68" s="28">
        <f t="shared" si="5"/>
        <v>42613</v>
      </c>
      <c r="C68" s="5">
        <v>-6.2677956731887995E-3</v>
      </c>
    </row>
    <row r="69" spans="1:3" x14ac:dyDescent="0.3">
      <c r="A69" s="29">
        <v>42643</v>
      </c>
      <c r="B69" s="30">
        <f t="shared" si="5"/>
        <v>42643</v>
      </c>
      <c r="C69" s="6">
        <v>1.1973971014139799E-2</v>
      </c>
    </row>
    <row r="70" spans="1:3" x14ac:dyDescent="0.3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3">
      <c r="A71" s="29">
        <v>42704</v>
      </c>
      <c r="B71" s="30">
        <f t="shared" si="6"/>
        <v>42704</v>
      </c>
      <c r="C71" s="6">
        <v>-7.1071425606986606E-3</v>
      </c>
    </row>
    <row r="72" spans="1:3" x14ac:dyDescent="0.3">
      <c r="A72" s="33">
        <v>42735</v>
      </c>
      <c r="B72" s="34">
        <f t="shared" si="6"/>
        <v>42735</v>
      </c>
      <c r="C72" s="23">
        <v>1.32391309553084E-2</v>
      </c>
    </row>
    <row r="73" spans="1:3" x14ac:dyDescent="0.3">
      <c r="A73" s="29">
        <v>42766</v>
      </c>
      <c r="B73" s="30">
        <f t="shared" si="6"/>
        <v>42766</v>
      </c>
      <c r="C73" s="6">
        <v>1.2019747962281899E-2</v>
      </c>
    </row>
    <row r="74" spans="1:3" x14ac:dyDescent="0.3">
      <c r="A74" s="27">
        <v>42794</v>
      </c>
      <c r="B74" s="28">
        <f t="shared" si="6"/>
        <v>42794</v>
      </c>
      <c r="C74" s="5">
        <v>-6.8597103141487805E-3</v>
      </c>
    </row>
    <row r="75" spans="1:3" x14ac:dyDescent="0.3">
      <c r="A75" s="29">
        <v>42825</v>
      </c>
      <c r="B75" s="30">
        <f t="shared" si="6"/>
        <v>42825</v>
      </c>
      <c r="C75" s="6">
        <v>1.58669270048803E-2</v>
      </c>
    </row>
    <row r="76" spans="1:3" x14ac:dyDescent="0.3">
      <c r="A76" s="27">
        <v>42855</v>
      </c>
      <c r="B76" s="28">
        <f t="shared" ref="B76:B93" si="7">A76</f>
        <v>42855</v>
      </c>
      <c r="C76" s="5">
        <v>1.28209498837732E-2</v>
      </c>
    </row>
    <row r="77" spans="1:3" x14ac:dyDescent="0.3">
      <c r="A77" s="29">
        <v>42886</v>
      </c>
      <c r="B77" s="30">
        <f t="shared" si="7"/>
        <v>42886</v>
      </c>
      <c r="C77" s="6">
        <v>9.38825695118428E-3</v>
      </c>
    </row>
    <row r="78" spans="1:3" x14ac:dyDescent="0.3">
      <c r="A78" s="27">
        <v>42916</v>
      </c>
      <c r="B78" s="28">
        <f t="shared" si="7"/>
        <v>42916</v>
      </c>
      <c r="C78" s="5">
        <v>1.9057716866679699E-2</v>
      </c>
    </row>
    <row r="79" spans="1:3" x14ac:dyDescent="0.3">
      <c r="A79" s="29">
        <v>42947</v>
      </c>
      <c r="B79" s="30">
        <f t="shared" si="7"/>
        <v>42947</v>
      </c>
      <c r="C79" s="6">
        <v>1.2336902626688E-2</v>
      </c>
    </row>
    <row r="80" spans="1:3" x14ac:dyDescent="0.3">
      <c r="A80" s="27">
        <v>42978</v>
      </c>
      <c r="B80" s="28">
        <f t="shared" si="7"/>
        <v>42978</v>
      </c>
      <c r="C80" s="5">
        <v>-1.8908159789714498E-3</v>
      </c>
    </row>
    <row r="81" spans="1:3" x14ac:dyDescent="0.3">
      <c r="A81" s="29">
        <v>43008</v>
      </c>
      <c r="B81" s="30">
        <f t="shared" si="7"/>
        <v>43008</v>
      </c>
      <c r="C81" s="6">
        <v>2.9334382094234699E-2</v>
      </c>
    </row>
    <row r="82" spans="1:3" x14ac:dyDescent="0.3">
      <c r="A82" s="27">
        <v>43039</v>
      </c>
      <c r="B82" s="28">
        <f t="shared" si="7"/>
        <v>43039</v>
      </c>
      <c r="C82" s="5">
        <v>-6.6099131461552193E-3</v>
      </c>
    </row>
    <row r="83" spans="1:3" x14ac:dyDescent="0.3">
      <c r="A83" s="29">
        <v>43069</v>
      </c>
      <c r="B83" s="30">
        <f t="shared" si="7"/>
        <v>43069</v>
      </c>
      <c r="C83" s="6">
        <v>1.13683060149925E-2</v>
      </c>
    </row>
    <row r="84" spans="1:3" x14ac:dyDescent="0.3">
      <c r="A84" s="33">
        <v>43100</v>
      </c>
      <c r="B84" s="34">
        <f t="shared" si="7"/>
        <v>43100</v>
      </c>
      <c r="C84" s="23">
        <v>2.06013354032339E-2</v>
      </c>
    </row>
    <row r="85" spans="1:3" x14ac:dyDescent="0.3">
      <c r="A85" s="29">
        <v>43131</v>
      </c>
      <c r="B85" s="30">
        <f t="shared" si="7"/>
        <v>43131</v>
      </c>
      <c r="C85" s="6">
        <v>2.4218708238152899E-2</v>
      </c>
    </row>
    <row r="86" spans="1:3" x14ac:dyDescent="0.3">
      <c r="A86" s="27">
        <v>43159</v>
      </c>
      <c r="B86" s="28">
        <f t="shared" si="7"/>
        <v>43159</v>
      </c>
      <c r="C86" s="5">
        <v>-1.19069956957026E-2</v>
      </c>
    </row>
    <row r="87" spans="1:3" x14ac:dyDescent="0.3">
      <c r="A87" s="29">
        <v>43190</v>
      </c>
      <c r="B87" s="30">
        <f t="shared" si="7"/>
        <v>43190</v>
      </c>
      <c r="C87" s="6">
        <v>2.6992467803353501E-2</v>
      </c>
    </row>
    <row r="88" spans="1:3" x14ac:dyDescent="0.3">
      <c r="A88" s="27">
        <v>43220</v>
      </c>
      <c r="B88" s="28">
        <f t="shared" si="7"/>
        <v>43220</v>
      </c>
      <c r="C88" s="5">
        <v>-9.5269658215758595E-3</v>
      </c>
    </row>
    <row r="89" spans="1:3" x14ac:dyDescent="0.3">
      <c r="A89" s="29">
        <v>43251</v>
      </c>
      <c r="B89" s="30">
        <f t="shared" si="7"/>
        <v>43251</v>
      </c>
      <c r="C89" s="6">
        <v>-1.5541984401895E-2</v>
      </c>
    </row>
    <row r="90" spans="1:3" x14ac:dyDescent="0.3">
      <c r="A90" s="27">
        <v>43281</v>
      </c>
      <c r="B90" s="28">
        <f t="shared" si="7"/>
        <v>43281</v>
      </c>
      <c r="C90" s="5">
        <v>1.41690183895444E-2</v>
      </c>
    </row>
    <row r="91" spans="1:3" x14ac:dyDescent="0.3">
      <c r="A91" s="29">
        <v>43312</v>
      </c>
      <c r="B91" s="30">
        <f t="shared" si="7"/>
        <v>43312</v>
      </c>
      <c r="C91" s="6">
        <v>2.9585799719456004E-5</v>
      </c>
    </row>
    <row r="92" spans="1:3" x14ac:dyDescent="0.3">
      <c r="A92" s="27">
        <v>43343</v>
      </c>
      <c r="B92" s="28">
        <f t="shared" si="7"/>
        <v>43343</v>
      </c>
      <c r="C92" s="5">
        <v>-1.7807629871828801E-3</v>
      </c>
    </row>
    <row r="93" spans="1:3" x14ac:dyDescent="0.3">
      <c r="A93" s="29">
        <v>43373</v>
      </c>
      <c r="B93" s="30">
        <f t="shared" si="7"/>
        <v>43373</v>
      </c>
      <c r="C93" s="6">
        <v>1.6423382566027999E-2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55"/>
  <sheetViews>
    <sheetView showGridLines="0" topLeftCell="A210" workbookViewId="0">
      <selection activeCell="A253" sqref="A253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si="4"/>
        <v>43131</v>
      </c>
      <c r="C245" s="5">
        <v>5.4788678084707804E-2</v>
      </c>
      <c r="D245" s="5">
        <v>5.4719275717746305E-2</v>
      </c>
      <c r="E245" s="5">
        <v>6.9402366961481801E-5</v>
      </c>
    </row>
    <row r="246" spans="1:5" x14ac:dyDescent="0.3">
      <c r="A246" s="29">
        <v>43159</v>
      </c>
      <c r="B246" s="30">
        <f t="shared" si="4"/>
        <v>43159</v>
      </c>
      <c r="C246" s="6">
        <v>-4.3887104551304394E-2</v>
      </c>
      <c r="D246" s="6">
        <v>-4.3809455366507696E-2</v>
      </c>
      <c r="E246" s="6">
        <v>-7.7649184796726398E-5</v>
      </c>
    </row>
    <row r="247" spans="1:5" x14ac:dyDescent="0.3">
      <c r="A247" s="27">
        <v>43190</v>
      </c>
      <c r="B247" s="28">
        <f t="shared" si="4"/>
        <v>43190</v>
      </c>
      <c r="C247" s="5">
        <v>-1.6558364917914702E-2</v>
      </c>
      <c r="D247" s="5">
        <v>-1.7157820621053498E-2</v>
      </c>
      <c r="E247" s="5">
        <v>5.9945570313872502E-4</v>
      </c>
    </row>
    <row r="248" spans="1:5" x14ac:dyDescent="0.3">
      <c r="A248" s="29">
        <v>43220</v>
      </c>
      <c r="B248" s="30">
        <f t="shared" si="4"/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4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4"/>
        <v>43281</v>
      </c>
      <c r="C250" s="6">
        <v>-1.02879437742814E-2</v>
      </c>
      <c r="D250" s="6">
        <v>-8.9009401161268091E-3</v>
      </c>
      <c r="E250" s="6">
        <v>-1.3870036581546299E-3</v>
      </c>
    </row>
    <row r="251" spans="1:5" x14ac:dyDescent="0.3">
      <c r="A251" s="27">
        <v>43312</v>
      </c>
      <c r="B251" s="28">
        <f t="shared" si="4"/>
        <v>43312</v>
      </c>
      <c r="C251" s="5">
        <v>2.5845009489434002E-2</v>
      </c>
      <c r="D251" s="5">
        <v>2.7422439448096098E-2</v>
      </c>
      <c r="E251" s="5">
        <v>-1.5774299586621199E-3</v>
      </c>
    </row>
    <row r="252" spans="1:5" x14ac:dyDescent="0.3">
      <c r="A252" s="29">
        <v>43343</v>
      </c>
      <c r="B252" s="30">
        <f t="shared" si="4"/>
        <v>43343</v>
      </c>
      <c r="C252" s="6">
        <v>2.9372437393093703E-4</v>
      </c>
      <c r="D252" s="6">
        <v>8.6281129902411103E-4</v>
      </c>
      <c r="E252" s="6">
        <v>-5.6908692509317395E-4</v>
      </c>
    </row>
    <row r="253" spans="1:5" x14ac:dyDescent="0.3">
      <c r="A253" s="27">
        <v>43373</v>
      </c>
      <c r="B253" s="28">
        <f t="shared" si="4"/>
        <v>43373</v>
      </c>
      <c r="C253" s="5">
        <v>1.3858859859334799E-3</v>
      </c>
      <c r="D253" s="5">
        <v>1.37111770791298E-3</v>
      </c>
      <c r="E253" s="5">
        <v>1.4768278020498299E-5</v>
      </c>
    </row>
    <row r="255" spans="1:5" ht="30" customHeight="1" x14ac:dyDescent="0.3">
      <c r="A255" s="40" t="s">
        <v>13</v>
      </c>
      <c r="B255" s="40"/>
      <c r="C255" s="40"/>
      <c r="D255" s="40"/>
      <c r="E255" s="40"/>
    </row>
  </sheetData>
  <mergeCells count="2">
    <mergeCell ref="C3:E3"/>
    <mergeCell ref="A255:E25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si="4"/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4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4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7">
        <v>43312</v>
      </c>
      <c r="B250" s="28">
        <f t="shared" si="4"/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9">
        <v>43343</v>
      </c>
      <c r="B251" s="30">
        <f t="shared" si="4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7">
        <v>43373</v>
      </c>
      <c r="B252" s="28">
        <f t="shared" si="4"/>
        <v>43373</v>
      </c>
      <c r="C252" s="5">
        <v>-6.0164225257570703E-3</v>
      </c>
      <c r="D252" s="5">
        <v>-6.1506860302370401E-3</v>
      </c>
      <c r="E252" s="5">
        <v>1.3426350447997E-4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95"/>
  <sheetViews>
    <sheetView showGridLines="0" topLeftCell="A50" workbookViewId="0">
      <selection activeCell="A93" sqref="A93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3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3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3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3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8" spans="1:5" x14ac:dyDescent="0.3">
      <c r="A88" s="27">
        <v>43220</v>
      </c>
      <c r="B88" s="28">
        <f t="shared" si="2"/>
        <v>43220</v>
      </c>
      <c r="C88" s="5">
        <v>-3.9673205459456202E-3</v>
      </c>
      <c r="D88" s="5">
        <v>-3.2188900645199804E-3</v>
      </c>
      <c r="E88" s="5">
        <v>-7.4843048142563993E-4</v>
      </c>
    </row>
    <row r="89" spans="1:5" x14ac:dyDescent="0.3">
      <c r="A89" s="29">
        <v>43251</v>
      </c>
      <c r="B89" s="30">
        <f t="shared" si="2"/>
        <v>43251</v>
      </c>
      <c r="C89" s="6">
        <v>-1.46349965642556E-2</v>
      </c>
      <c r="D89" s="6">
        <v>-5.3290638677651802E-3</v>
      </c>
      <c r="E89" s="6">
        <v>-9.3059326964904099E-3</v>
      </c>
    </row>
    <row r="90" spans="1:5" x14ac:dyDescent="0.3">
      <c r="A90" s="27">
        <v>43281</v>
      </c>
      <c r="B90" s="28">
        <f t="shared" si="2"/>
        <v>43281</v>
      </c>
      <c r="C90" s="5">
        <v>1.5910271602144199E-2</v>
      </c>
      <c r="D90" s="5">
        <v>-2.0456132240662898E-3</v>
      </c>
      <c r="E90" s="5">
        <v>1.7955884826210501E-2</v>
      </c>
    </row>
    <row r="91" spans="1:5" x14ac:dyDescent="0.3">
      <c r="A91" s="29">
        <v>43312</v>
      </c>
      <c r="B91" s="30">
        <f t="shared" si="2"/>
        <v>43312</v>
      </c>
      <c r="C91" s="6">
        <v>1.60607256711298E-4</v>
      </c>
      <c r="D91" s="6">
        <v>7.9955309026267692E-3</v>
      </c>
      <c r="E91" s="6">
        <v>-7.834923645915471E-3</v>
      </c>
    </row>
    <row r="92" spans="1:5" x14ac:dyDescent="0.3">
      <c r="A92" s="27">
        <v>43343</v>
      </c>
      <c r="B92" s="28">
        <f t="shared" si="2"/>
        <v>43343</v>
      </c>
      <c r="C92" s="5">
        <v>7.5597311217297002E-3</v>
      </c>
      <c r="D92" s="5">
        <v>1.5269864517591101E-3</v>
      </c>
      <c r="E92" s="5">
        <v>6.0327446699705899E-3</v>
      </c>
    </row>
    <row r="93" spans="1:5" x14ac:dyDescent="0.3">
      <c r="A93" s="29">
        <v>43373</v>
      </c>
      <c r="B93" s="30">
        <f t="shared" si="2"/>
        <v>43373</v>
      </c>
      <c r="C93" s="6">
        <v>2.3956115421324099E-3</v>
      </c>
      <c r="D93" s="6">
        <v>-5.0364014315156603E-3</v>
      </c>
      <c r="E93" s="6">
        <v>7.4320129736480701E-3</v>
      </c>
    </row>
    <row r="95" spans="1:5" x14ac:dyDescent="0.3">
      <c r="A95" s="20" t="s">
        <v>26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-2.2720315475402999E-3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1.7161901124195002E-2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3.57032740540286E-3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-2.1936337181738301E-4</v>
      </c>
      <c r="D252" s="5"/>
      <c r="E252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54"/>
  <sheetViews>
    <sheetView showGridLines="0" topLeftCell="A209" zoomScaleNormal="100" workbookViewId="0">
      <selection activeCell="A252" sqref="A252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23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9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9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9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7">
        <v>43312</v>
      </c>
      <c r="B250" s="28">
        <f t="shared" si="9"/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9">
        <v>43343</v>
      </c>
      <c r="B251" s="30">
        <f t="shared" si="9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7">
        <v>43373</v>
      </c>
      <c r="B252" s="28">
        <f t="shared" si="9"/>
        <v>43373</v>
      </c>
      <c r="C252" s="5">
        <v>1.8944837056507099E-3</v>
      </c>
      <c r="D252" s="5">
        <v>2.42887751625192E-3</v>
      </c>
      <c r="E252" s="5">
        <v>-5.3439381060121406E-4</v>
      </c>
    </row>
    <row r="254" spans="1:5" ht="30" customHeight="1" x14ac:dyDescent="0.3">
      <c r="A254" s="40" t="s">
        <v>13</v>
      </c>
      <c r="B254" s="40"/>
      <c r="C254" s="40"/>
      <c r="D254" s="40"/>
      <c r="E254" s="40"/>
    </row>
  </sheetData>
  <mergeCells count="2">
    <mergeCell ref="C2:E2"/>
    <mergeCell ref="A254:E25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3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si="9"/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9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9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7">
        <v>43312</v>
      </c>
      <c r="B250" s="28">
        <f t="shared" si="9"/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93"/>
  <sheetViews>
    <sheetView showGridLines="0" topLeftCell="A50" zoomScaleNormal="100" workbookViewId="0">
      <selection activeCell="A93" sqref="A93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23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9">
        <v>5.1987295086037798E-3</v>
      </c>
    </row>
    <row r="23" spans="1:3" x14ac:dyDescent="0.3">
      <c r="A23" s="29">
        <v>41243</v>
      </c>
      <c r="B23" s="30">
        <f t="shared" si="0"/>
        <v>41243</v>
      </c>
      <c r="C23" s="8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9">
        <v>2.0607096911577898E-3</v>
      </c>
    </row>
    <row r="35" spans="1:3" x14ac:dyDescent="0.3">
      <c r="A35" s="29">
        <v>41608</v>
      </c>
      <c r="B35" s="30">
        <f t="shared" si="0"/>
        <v>41608</v>
      </c>
      <c r="C35" s="8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2">
        <v>3.68574361185714E-3</v>
      </c>
    </row>
    <row r="41" spans="1:3" x14ac:dyDescent="0.3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2">
        <v>3.1503510010316302E-2</v>
      </c>
    </row>
    <row r="43" spans="1:3" x14ac:dyDescent="0.3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1">
        <v>2.3370263478081899E-2</v>
      </c>
    </row>
    <row r="46" spans="1:3" x14ac:dyDescent="0.3">
      <c r="A46" s="27">
        <v>41943</v>
      </c>
      <c r="B46" s="28">
        <f t="shared" si="0"/>
        <v>41943</v>
      </c>
      <c r="C46" s="14">
        <v>2.2731406805416299E-3</v>
      </c>
    </row>
    <row r="47" spans="1:3" x14ac:dyDescent="0.3">
      <c r="A47" s="29">
        <v>41973</v>
      </c>
      <c r="B47" s="30">
        <f t="shared" si="0"/>
        <v>41973</v>
      </c>
      <c r="C47" s="13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23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3">
      <c r="A65" s="29">
        <v>42521</v>
      </c>
      <c r="B65" s="30">
        <f t="shared" si="3"/>
        <v>42521</v>
      </c>
      <c r="C65" s="6">
        <v>1.0469160834219999E-2</v>
      </c>
    </row>
    <row r="66" spans="1:3" x14ac:dyDescent="0.3">
      <c r="A66" s="27">
        <v>42551</v>
      </c>
      <c r="B66" s="28">
        <f t="shared" si="3"/>
        <v>42551</v>
      </c>
      <c r="C66" s="5">
        <v>-2.42956367913469E-2</v>
      </c>
    </row>
    <row r="67" spans="1:3" x14ac:dyDescent="0.3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3">
      <c r="A68" s="27">
        <v>42613</v>
      </c>
      <c r="B68" s="28">
        <f t="shared" si="4"/>
        <v>42613</v>
      </c>
      <c r="C68" s="5">
        <v>-2.0117333650468998E-3</v>
      </c>
    </row>
    <row r="69" spans="1:3" x14ac:dyDescent="0.3">
      <c r="A69" s="29">
        <v>42643</v>
      </c>
      <c r="B69" s="30">
        <f t="shared" si="4"/>
        <v>42643</v>
      </c>
      <c r="C69" s="6">
        <v>7.2138408378517004E-3</v>
      </c>
    </row>
    <row r="70" spans="1:3" x14ac:dyDescent="0.3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3">
      <c r="A71" s="29">
        <v>42704</v>
      </c>
      <c r="B71" s="30">
        <f t="shared" si="5"/>
        <v>42704</v>
      </c>
      <c r="C71" s="6">
        <v>1.0351439505143801E-2</v>
      </c>
    </row>
    <row r="72" spans="1:3" x14ac:dyDescent="0.3">
      <c r="A72" s="33">
        <v>42735</v>
      </c>
      <c r="B72" s="34">
        <f t="shared" si="5"/>
        <v>42735</v>
      </c>
      <c r="C72" s="23">
        <v>1.75013723908739E-2</v>
      </c>
    </row>
    <row r="73" spans="1:3" x14ac:dyDescent="0.3">
      <c r="A73" s="29">
        <v>42766</v>
      </c>
      <c r="B73" s="30">
        <f t="shared" si="5"/>
        <v>42766</v>
      </c>
      <c r="C73" s="6">
        <v>-3.19139902787013E-3</v>
      </c>
    </row>
    <row r="74" spans="1:3" x14ac:dyDescent="0.3">
      <c r="A74" s="27">
        <v>42794</v>
      </c>
      <c r="B74" s="28">
        <f t="shared" si="5"/>
        <v>42794</v>
      </c>
      <c r="C74" s="5">
        <v>-3.4235714999515401E-3</v>
      </c>
    </row>
    <row r="75" spans="1:3" x14ac:dyDescent="0.3">
      <c r="A75" s="29">
        <v>42825</v>
      </c>
      <c r="B75" s="30">
        <f t="shared" si="5"/>
        <v>42825</v>
      </c>
      <c r="C75" s="6">
        <v>1.28956702726402E-2</v>
      </c>
    </row>
    <row r="76" spans="1:3" x14ac:dyDescent="0.3">
      <c r="A76" s="27">
        <v>42855</v>
      </c>
      <c r="B76" s="28">
        <f t="shared" ref="B76:B93" si="6">A76</f>
        <v>42855</v>
      </c>
      <c r="C76" s="5">
        <v>6.9367096212669095E-3</v>
      </c>
    </row>
    <row r="77" spans="1:3" x14ac:dyDescent="0.3">
      <c r="A77" s="29">
        <v>42886</v>
      </c>
      <c r="B77" s="30">
        <f t="shared" si="6"/>
        <v>42886</v>
      </c>
      <c r="C77" s="6">
        <v>-8.3690507467404406E-4</v>
      </c>
    </row>
    <row r="78" spans="1:3" x14ac:dyDescent="0.3">
      <c r="A78" s="27">
        <v>42916</v>
      </c>
      <c r="B78" s="28">
        <f t="shared" si="6"/>
        <v>42916</v>
      </c>
      <c r="C78" s="5">
        <v>1.43624031015093E-2</v>
      </c>
    </row>
    <row r="79" spans="1:3" x14ac:dyDescent="0.3">
      <c r="A79" s="29">
        <v>42947</v>
      </c>
      <c r="B79" s="30">
        <f t="shared" si="6"/>
        <v>42947</v>
      </c>
      <c r="C79" s="6">
        <v>-1.37597248996946E-3</v>
      </c>
    </row>
    <row r="80" spans="1:3" x14ac:dyDescent="0.3">
      <c r="A80" s="27">
        <v>42978</v>
      </c>
      <c r="B80" s="28">
        <f t="shared" si="6"/>
        <v>42978</v>
      </c>
      <c r="C80" s="5">
        <v>-2.4224073952365797E-3</v>
      </c>
    </row>
    <row r="81" spans="1:3" x14ac:dyDescent="0.3">
      <c r="A81" s="29">
        <v>43008</v>
      </c>
      <c r="B81" s="30">
        <f t="shared" si="6"/>
        <v>43008</v>
      </c>
      <c r="C81" s="6">
        <v>3.0749365768912199E-2</v>
      </c>
    </row>
    <row r="82" spans="1:3" x14ac:dyDescent="0.3">
      <c r="A82" s="27">
        <v>43039</v>
      </c>
      <c r="B82" s="28">
        <f t="shared" si="6"/>
        <v>43039</v>
      </c>
      <c r="C82" s="5">
        <v>1.7519987195955299E-3</v>
      </c>
    </row>
    <row r="83" spans="1:3" x14ac:dyDescent="0.3">
      <c r="A83" s="29">
        <v>43069</v>
      </c>
      <c r="B83" s="30">
        <f t="shared" si="6"/>
        <v>43069</v>
      </c>
      <c r="C83" s="6">
        <v>1.2270865030941101E-3</v>
      </c>
    </row>
    <row r="84" spans="1:3" x14ac:dyDescent="0.3">
      <c r="A84" s="33">
        <v>43100</v>
      </c>
      <c r="B84" s="34">
        <f t="shared" si="6"/>
        <v>43100</v>
      </c>
      <c r="C84" s="23">
        <v>1.6702136646156201E-2</v>
      </c>
    </row>
    <row r="85" spans="1:3" x14ac:dyDescent="0.3">
      <c r="A85" s="29">
        <v>43131</v>
      </c>
      <c r="B85" s="30">
        <f t="shared" si="6"/>
        <v>43131</v>
      </c>
      <c r="C85" s="6">
        <v>2.9683065660532897E-3</v>
      </c>
    </row>
    <row r="86" spans="1:3" x14ac:dyDescent="0.3">
      <c r="A86" s="27">
        <v>43159</v>
      </c>
      <c r="B86" s="28">
        <f t="shared" si="6"/>
        <v>43159</v>
      </c>
      <c r="C86" s="5">
        <v>-2.15619972926795E-3</v>
      </c>
    </row>
    <row r="87" spans="1:3" x14ac:dyDescent="0.3">
      <c r="A87" s="29">
        <v>43190</v>
      </c>
      <c r="B87" s="30">
        <f t="shared" si="6"/>
        <v>43190</v>
      </c>
      <c r="C87" s="6">
        <v>2.4189283364920402E-2</v>
      </c>
    </row>
    <row r="88" spans="1:3" x14ac:dyDescent="0.3">
      <c r="A88" s="27">
        <v>43220</v>
      </c>
      <c r="B88" s="28">
        <f t="shared" si="6"/>
        <v>43220</v>
      </c>
      <c r="C88" s="5">
        <v>2.3110163013526598E-3</v>
      </c>
    </row>
    <row r="89" spans="1:3" x14ac:dyDescent="0.3">
      <c r="A89" s="29">
        <v>43251</v>
      </c>
      <c r="B89" s="30">
        <f t="shared" si="6"/>
        <v>43251</v>
      </c>
      <c r="C89" s="6">
        <v>-3.7333081996344703E-3</v>
      </c>
    </row>
    <row r="90" spans="1:3" x14ac:dyDescent="0.3">
      <c r="A90" s="27">
        <v>43281</v>
      </c>
      <c r="B90" s="28">
        <f t="shared" si="6"/>
        <v>43281</v>
      </c>
      <c r="C90" s="5">
        <v>1.99943973965593E-2</v>
      </c>
    </row>
    <row r="91" spans="1:3" x14ac:dyDescent="0.3">
      <c r="A91" s="29">
        <v>43312</v>
      </c>
      <c r="B91" s="30">
        <f t="shared" si="6"/>
        <v>43312</v>
      </c>
      <c r="C91" s="6">
        <v>-5.1220789246164699E-4</v>
      </c>
    </row>
    <row r="92" spans="1:3" x14ac:dyDescent="0.3">
      <c r="A92" s="27">
        <v>43343</v>
      </c>
      <c r="B92" s="28">
        <f t="shared" si="6"/>
        <v>43343</v>
      </c>
      <c r="C92" s="5">
        <v>1.94767782972627E-3</v>
      </c>
    </row>
    <row r="93" spans="1:3" x14ac:dyDescent="0.3">
      <c r="A93" s="29">
        <v>43373</v>
      </c>
      <c r="B93" s="30">
        <f t="shared" si="6"/>
        <v>43373</v>
      </c>
      <c r="C93" s="6">
        <v>1.7479582102061499E-2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60"/>
  <sheetViews>
    <sheetView showGridLines="0" topLeftCell="A210" workbookViewId="0">
      <selection activeCell="A253" sqref="A253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5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si="5"/>
        <v>43131</v>
      </c>
      <c r="C245" s="5">
        <v>3.2904013307357302E-2</v>
      </c>
      <c r="D245" s="5">
        <v>3.2836050894736804E-2</v>
      </c>
      <c r="E245" s="5">
        <v>6.7962412620499194E-5</v>
      </c>
    </row>
    <row r="246" spans="1:5" x14ac:dyDescent="0.3">
      <c r="A246" s="29">
        <v>43159</v>
      </c>
      <c r="B246" s="30">
        <f t="shared" si="5"/>
        <v>43159</v>
      </c>
      <c r="C246" s="6">
        <v>-3.4451897820981001E-2</v>
      </c>
      <c r="D246" s="6">
        <v>-3.4373482370909002E-2</v>
      </c>
      <c r="E246" s="6">
        <v>-7.8415450072011304E-5</v>
      </c>
    </row>
    <row r="247" spans="1:5" x14ac:dyDescent="0.3">
      <c r="A247" s="27">
        <v>43190</v>
      </c>
      <c r="B247" s="28">
        <f t="shared" si="5"/>
        <v>43190</v>
      </c>
      <c r="C247" s="5">
        <v>-1.9242676998085798E-2</v>
      </c>
      <c r="D247" s="5">
        <v>-1.98404964819229E-2</v>
      </c>
      <c r="E247" s="5">
        <v>5.9781948383709602E-4</v>
      </c>
    </row>
    <row r="248" spans="1:5" x14ac:dyDescent="0.3">
      <c r="A248" s="29">
        <v>43220</v>
      </c>
      <c r="B248" s="30">
        <f t="shared" si="5"/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5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5"/>
        <v>43281</v>
      </c>
      <c r="C250" s="6">
        <v>-4.6030453690016895E-3</v>
      </c>
      <c r="D250" s="6">
        <v>-3.2080747725494502E-3</v>
      </c>
      <c r="E250" s="6">
        <v>-1.39497059645224E-3</v>
      </c>
    </row>
    <row r="251" spans="1:5" x14ac:dyDescent="0.3">
      <c r="A251" s="27">
        <v>43312</v>
      </c>
      <c r="B251" s="28">
        <f t="shared" si="5"/>
        <v>43312</v>
      </c>
      <c r="C251" s="5">
        <v>2.5289229577330201E-2</v>
      </c>
      <c r="D251" s="5">
        <v>2.6865804919675499E-2</v>
      </c>
      <c r="E251" s="5">
        <v>-1.5765753423453599E-3</v>
      </c>
    </row>
    <row r="252" spans="1:5" x14ac:dyDescent="0.3">
      <c r="A252" s="29">
        <v>43343</v>
      </c>
      <c r="B252" s="30">
        <f t="shared" si="5"/>
        <v>43343</v>
      </c>
      <c r="C252" s="6">
        <v>4.0299135922581301E-3</v>
      </c>
      <c r="D252" s="6">
        <v>4.6011261094468202E-3</v>
      </c>
      <c r="E252" s="6">
        <v>-5.7121251718869398E-4</v>
      </c>
    </row>
    <row r="253" spans="1:5" x14ac:dyDescent="0.3">
      <c r="A253" s="27">
        <v>43373</v>
      </c>
      <c r="B253" s="28">
        <f t="shared" si="5"/>
        <v>43373</v>
      </c>
      <c r="C253" s="5">
        <v>2.42645955626841E-3</v>
      </c>
      <c r="D253" s="5">
        <v>2.4116759320362701E-3</v>
      </c>
      <c r="E253" s="5">
        <v>1.47836242321406E-5</v>
      </c>
    </row>
    <row r="255" spans="1:5" ht="30" customHeight="1" x14ac:dyDescent="0.3">
      <c r="A255" s="40" t="s">
        <v>13</v>
      </c>
      <c r="B255" s="40"/>
      <c r="C255" s="40"/>
      <c r="D255" s="40"/>
      <c r="E255" s="40"/>
    </row>
    <row r="257" spans="3:5" x14ac:dyDescent="0.3">
      <c r="C257" s="21"/>
      <c r="D257" s="21"/>
    </row>
    <row r="258" spans="3:5" x14ac:dyDescent="0.3">
      <c r="C258" s="21"/>
      <c r="D258" s="21"/>
    </row>
    <row r="259" spans="3:5" x14ac:dyDescent="0.3">
      <c r="C259" s="21"/>
      <c r="D259" s="21"/>
    </row>
    <row r="260" spans="3:5" x14ac:dyDescent="0.3">
      <c r="C260" s="22"/>
      <c r="D260" s="22"/>
      <c r="E260" s="22"/>
    </row>
  </sheetData>
  <mergeCells count="2">
    <mergeCell ref="C3:E3"/>
    <mergeCell ref="A255:E25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52"/>
  <sheetViews>
    <sheetView showGridLines="0" topLeftCell="A209" workbookViewId="0">
      <selection activeCell="A252" sqref="A252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si="4"/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4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4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7">
        <v>43312</v>
      </c>
      <c r="B250" s="28">
        <f t="shared" si="4"/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9">
        <v>43343</v>
      </c>
      <c r="B251" s="30">
        <f t="shared" si="4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7">
        <v>43373</v>
      </c>
      <c r="B252" s="28">
        <f t="shared" si="4"/>
        <v>43373</v>
      </c>
      <c r="C252" s="5">
        <v>-4.9835409418026401E-3</v>
      </c>
      <c r="D252" s="5">
        <v>-5.1179439639812592E-3</v>
      </c>
      <c r="E252" s="5">
        <v>1.3440302217861599E-4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2"/>
  <sheetViews>
    <sheetView showGridLines="0" topLeftCell="A50" workbookViewId="0">
      <selection activeCell="A93" sqref="A93"/>
    </sheetView>
  </sheetViews>
  <sheetFormatPr defaultColWidth="22.33203125" defaultRowHeight="14.4" x14ac:dyDescent="0.3"/>
  <cols>
    <col min="1" max="1" width="22.33203125" style="20" customWidth="1"/>
    <col min="2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3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si="2"/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2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2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9">
        <v>43312</v>
      </c>
      <c r="B91" s="30">
        <f t="shared" si="2"/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7">
        <v>43343</v>
      </c>
      <c r="B92" s="28">
        <f t="shared" si="2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9">
        <v>43373</v>
      </c>
      <c r="B93" s="30">
        <f t="shared" si="2"/>
        <v>43373</v>
      </c>
      <c r="C93" s="6">
        <v>3.4372343520681099E-3</v>
      </c>
      <c r="D93" s="6">
        <v>-4.0025014748607006E-3</v>
      </c>
      <c r="E93" s="6">
        <v>7.4397358269288104E-3</v>
      </c>
    </row>
    <row r="95" spans="1:5" x14ac:dyDescent="0.3">
      <c r="A95" s="20" t="s">
        <v>24</v>
      </c>
    </row>
    <row r="222" spans="1:3" x14ac:dyDescent="0.3">
      <c r="A222" s="25"/>
      <c r="B222" s="25"/>
      <c r="C222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F9757D8B-DD06-49D9-AFD9-F020089C70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2018-10-25T12:00:47Z</dcterms:created>
  <dcterms:modified xsi:type="dcterms:W3CDTF">2018-10-25T12:04:27Z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DocumentSecurityLabel">
    <vt:lpwstr>C2-Internal_x000d_
</vt:lpwstr>
  </property>
</Properties>
</file>