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 tabRatio="890"/>
  </bookViews>
  <sheets>
    <sheet name="Fondet, inkl. eiendom - Basket" sheetId="11" r:id="rId1"/>
    <sheet name="Fondet kombinert - Basket" sheetId="16" r:id="rId2"/>
    <sheet name="Fondet, ekskl. eiendom - Basket" sheetId="12" r:id="rId3"/>
    <sheet name="Aksjer - Basket" sheetId="13" r:id="rId4"/>
    <sheet name="Renter - Basket" sheetId="14" r:id="rId5"/>
    <sheet name="Eiendom - Basket" sheetId="15" r:id="rId6"/>
    <sheet name="Aksjeforvaltningen - Basket" sheetId="19" r:id="rId7"/>
    <sheet name="Renteforvaltningen - Basket" sheetId="20" r:id="rId8"/>
    <sheet name="Eiendomsforvaltningen - Basket" sheetId="21" r:id="rId9"/>
    <sheet name="Fondet, inkl. eiendom - NOK" sheetId="6" r:id="rId10"/>
    <sheet name="Fondet kombinert - NOK" sheetId="18" r:id="rId11"/>
    <sheet name="Fondet, ekskl. eiendom - NOK" sheetId="7" r:id="rId12"/>
    <sheet name="Aksjer - NOK" sheetId="8" r:id="rId13"/>
    <sheet name="Renter - NOK" sheetId="9" r:id="rId14"/>
    <sheet name="Eiendom - NOK" sheetId="10" r:id="rId15"/>
    <sheet name="Aksjeforvaltningen - NOK" sheetId="22" r:id="rId16"/>
    <sheet name="Renteforvaltningen - NOK" sheetId="23" r:id="rId17"/>
    <sheet name="Eiendomsforvaltningen - NOK" sheetId="24" r:id="rId18"/>
    <sheet name="Fondet, inkl. eiendom - USD" sheetId="2" r:id="rId19"/>
    <sheet name="Fondet kombinert - USD" sheetId="17" r:id="rId20"/>
    <sheet name="Fondet, ekskl. eiendom - USD" sheetId="1" r:id="rId21"/>
    <sheet name="Aksjer - USD" sheetId="3" r:id="rId22"/>
    <sheet name="Renter - USD" sheetId="4" r:id="rId23"/>
    <sheet name="Eiendom - USD" sheetId="5" r:id="rId24"/>
    <sheet name="Aksjeforvaltningen - USD" sheetId="25" r:id="rId25"/>
    <sheet name="Renteforvaltningen - USD" sheetId="26" r:id="rId26"/>
    <sheet name="Eiendomsforvaltningen - USD" sheetId="27" r:id="rId27"/>
  </sheets>
  <definedNames>
    <definedName name="_xlnm.Print_Area" localSheetId="5">'Eiendom - Basket'!$A$1:$C$72</definedName>
    <definedName name="_xlnm.Print_Area" localSheetId="8">'Eiendomsforvaltningen - Basket'!$A$1:$C$72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27" l="1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3" i="17"/>
  <c r="B242" i="17"/>
  <c r="B241" i="17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3" i="18"/>
  <c r="B242" i="18"/>
  <c r="B241" i="18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79" i="5"/>
  <c r="B80" i="5"/>
  <c r="B81" i="5"/>
  <c r="B238" i="4"/>
  <c r="B239" i="4"/>
  <c r="B240" i="4"/>
  <c r="B238" i="3"/>
  <c r="B239" i="3"/>
  <c r="B240" i="3"/>
  <c r="B238" i="1"/>
  <c r="B239" i="1"/>
  <c r="B240" i="1"/>
  <c r="B240" i="17"/>
  <c r="B239" i="17"/>
  <c r="B238" i="17"/>
  <c r="B238" i="2"/>
  <c r="B239" i="2"/>
  <c r="B240" i="2"/>
  <c r="B79" i="10"/>
  <c r="B80" i="10"/>
  <c r="B81" i="10"/>
  <c r="B238" i="9"/>
  <c r="B239" i="9"/>
  <c r="B240" i="9"/>
  <c r="B238" i="8"/>
  <c r="B239" i="8"/>
  <c r="B240" i="8"/>
  <c r="B238" i="7"/>
  <c r="B239" i="7"/>
  <c r="B240" i="7"/>
  <c r="B240" i="18"/>
  <c r="B239" i="18"/>
  <c r="B238" i="18"/>
  <c r="B238" i="6"/>
  <c r="B239" i="6"/>
  <c r="B240" i="6"/>
  <c r="B79" i="15"/>
  <c r="B80" i="15"/>
  <c r="B81" i="15"/>
  <c r="B238" i="14"/>
  <c r="B239" i="14"/>
  <c r="B240" i="14"/>
  <c r="B238" i="13"/>
  <c r="B239" i="13"/>
  <c r="B240" i="13"/>
  <c r="B238" i="12"/>
  <c r="B239" i="12"/>
  <c r="B240" i="12"/>
  <c r="B78" i="5"/>
  <c r="B77" i="5"/>
  <c r="B76" i="5"/>
  <c r="B237" i="4"/>
  <c r="B236" i="4"/>
  <c r="B235" i="4"/>
  <c r="B237" i="3"/>
  <c r="B236" i="3"/>
  <c r="B235" i="3"/>
  <c r="B237" i="1"/>
  <c r="B236" i="1"/>
  <c r="B235" i="1"/>
  <c r="B237" i="17"/>
  <c r="B236" i="17"/>
  <c r="B235" i="17"/>
  <c r="B237" i="2"/>
  <c r="B236" i="2"/>
  <c r="B235" i="2"/>
  <c r="B78" i="10"/>
  <c r="B77" i="10"/>
  <c r="B76" i="10"/>
  <c r="B237" i="9"/>
  <c r="B236" i="9"/>
  <c r="B235" i="9"/>
  <c r="B237" i="8"/>
  <c r="B236" i="8"/>
  <c r="B235" i="8"/>
  <c r="B237" i="7"/>
  <c r="B236" i="7"/>
  <c r="B235" i="7"/>
  <c r="B237" i="18"/>
  <c r="B236" i="18"/>
  <c r="B235" i="18"/>
  <c r="B237" i="6"/>
  <c r="B236" i="6"/>
  <c r="B235" i="6"/>
  <c r="B78" i="15"/>
  <c r="B77" i="15"/>
  <c r="B76" i="15"/>
  <c r="B237" i="14"/>
  <c r="B236" i="14"/>
  <c r="B235" i="14"/>
  <c r="B237" i="13"/>
  <c r="B236" i="13"/>
  <c r="B235" i="13"/>
  <c r="B237" i="12"/>
  <c r="B236" i="12"/>
  <c r="B235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5" i="5"/>
  <c r="B74" i="5"/>
  <c r="B73" i="5"/>
  <c r="B234" i="4"/>
  <c r="B233" i="4"/>
  <c r="B232" i="4"/>
  <c r="B234" i="3"/>
  <c r="B233" i="3"/>
  <c r="B232" i="3"/>
  <c r="B234" i="1"/>
  <c r="B233" i="1"/>
  <c r="B232" i="1"/>
  <c r="B234" i="2"/>
  <c r="B233" i="2"/>
  <c r="B232" i="2"/>
  <c r="B75" i="10"/>
  <c r="B74" i="10"/>
  <c r="B73" i="10"/>
  <c r="B234" i="9"/>
  <c r="B233" i="9"/>
  <c r="B232" i="9"/>
  <c r="B234" i="8"/>
  <c r="B233" i="8"/>
  <c r="B232" i="8"/>
  <c r="B234" i="7"/>
  <c r="B233" i="7"/>
  <c r="B232" i="7"/>
  <c r="B234" i="6"/>
  <c r="B233" i="6"/>
  <c r="B232" i="6"/>
  <c r="B75" i="15"/>
  <c r="B74" i="15"/>
  <c r="B73" i="15"/>
  <c r="B234" i="14"/>
  <c r="B233" i="14"/>
  <c r="B232" i="14"/>
  <c r="B234" i="13"/>
  <c r="B233" i="13"/>
  <c r="B232" i="13"/>
  <c r="B234" i="12"/>
  <c r="B233" i="12"/>
  <c r="B232" i="12"/>
  <c r="B72" i="5"/>
  <c r="B71" i="5"/>
  <c r="B70" i="5"/>
  <c r="B231" i="4"/>
  <c r="B230" i="4"/>
  <c r="B229" i="4"/>
  <c r="B231" i="3"/>
  <c r="B230" i="3"/>
  <c r="B229" i="3"/>
  <c r="B231" i="1"/>
  <c r="B230" i="1"/>
  <c r="B229" i="1"/>
  <c r="B231" i="2"/>
  <c r="B230" i="2"/>
  <c r="B229" i="2"/>
  <c r="B72" i="10"/>
  <c r="B71" i="10"/>
  <c r="B70" i="10"/>
  <c r="B231" i="9"/>
  <c r="B230" i="9"/>
  <c r="B229" i="9"/>
  <c r="B231" i="8"/>
  <c r="B230" i="8"/>
  <c r="B229" i="8"/>
  <c r="B231" i="7"/>
  <c r="B230" i="7"/>
  <c r="B229" i="7"/>
  <c r="B231" i="6"/>
  <c r="B230" i="6"/>
  <c r="B229" i="6"/>
  <c r="B72" i="15"/>
  <c r="B71" i="15"/>
  <c r="B70" i="15"/>
  <c r="B231" i="14"/>
  <c r="B230" i="14"/>
  <c r="B229" i="14"/>
  <c r="B231" i="13"/>
  <c r="B230" i="13"/>
  <c r="B229" i="13"/>
  <c r="B231" i="12"/>
  <c r="B230" i="12"/>
  <c r="B229" i="12"/>
  <c r="B69" i="5"/>
  <c r="B68" i="5"/>
  <c r="B67" i="5"/>
  <c r="B228" i="4"/>
  <c r="B227" i="4"/>
  <c r="B226" i="4"/>
  <c r="B228" i="3"/>
  <c r="B227" i="3"/>
  <c r="B226" i="3"/>
  <c r="B228" i="1"/>
  <c r="B227" i="1"/>
  <c r="B226" i="1"/>
  <c r="B228" i="2"/>
  <c r="B227" i="2"/>
  <c r="B226" i="2"/>
  <c r="B69" i="10"/>
  <c r="B68" i="10"/>
  <c r="B67" i="10"/>
  <c r="B66" i="10"/>
  <c r="B65" i="10"/>
  <c r="B64" i="10"/>
  <c r="B63" i="10"/>
  <c r="B62" i="10"/>
  <c r="B61" i="10"/>
  <c r="B228" i="9"/>
  <c r="B227" i="9"/>
  <c r="B226" i="9"/>
  <c r="B228" i="8"/>
  <c r="B227" i="8"/>
  <c r="B226" i="8"/>
  <c r="B228" i="7"/>
  <c r="B227" i="7"/>
  <c r="B226" i="7"/>
  <c r="B228" i="6"/>
  <c r="B227" i="6"/>
  <c r="B226" i="6"/>
  <c r="B69" i="15"/>
  <c r="B68" i="15"/>
  <c r="B67" i="15"/>
  <c r="B228" i="14"/>
  <c r="B227" i="14"/>
  <c r="B226" i="14"/>
  <c r="B228" i="13"/>
  <c r="B227" i="13"/>
  <c r="B226" i="13"/>
  <c r="B228" i="12"/>
  <c r="B227" i="12"/>
  <c r="B226" i="12"/>
  <c r="B66" i="5"/>
  <c r="B65" i="5"/>
  <c r="B64" i="5"/>
  <c r="B225" i="4"/>
  <c r="B224" i="4"/>
  <c r="B223" i="4"/>
  <c r="B225" i="3"/>
  <c r="B224" i="3"/>
  <c r="B223" i="3"/>
  <c r="B225" i="1"/>
  <c r="B224" i="1"/>
  <c r="B223" i="1"/>
  <c r="B225" i="2"/>
  <c r="B224" i="2"/>
  <c r="B223" i="2"/>
  <c r="B225" i="9"/>
  <c r="B224" i="9"/>
  <c r="B223" i="9"/>
  <c r="B225" i="8"/>
  <c r="B224" i="8"/>
  <c r="B223" i="8"/>
  <c r="B225" i="7"/>
  <c r="B224" i="7"/>
  <c r="B223" i="7"/>
  <c r="B225" i="6"/>
  <c r="B224" i="6"/>
  <c r="B223" i="6"/>
  <c r="B66" i="15"/>
  <c r="B65" i="15"/>
  <c r="B64" i="15"/>
  <c r="B225" i="14"/>
  <c r="B224" i="14"/>
  <c r="B223" i="14"/>
  <c r="B225" i="13"/>
  <c r="B224" i="13"/>
  <c r="B223" i="13"/>
  <c r="B225" i="12"/>
  <c r="B224" i="12"/>
  <c r="B223" i="12"/>
  <c r="B62" i="5"/>
  <c r="B63" i="5"/>
  <c r="B220" i="4"/>
  <c r="B221" i="4"/>
  <c r="B222" i="4"/>
  <c r="B220" i="3"/>
  <c r="B221" i="3"/>
  <c r="B222" i="3"/>
  <c r="B220" i="1"/>
  <c r="B221" i="1"/>
  <c r="B222" i="1"/>
  <c r="B221" i="2"/>
  <c r="B222" i="2"/>
  <c r="B220" i="9"/>
  <c r="B221" i="9"/>
  <c r="B222" i="9"/>
  <c r="B220" i="8"/>
  <c r="B221" i="8"/>
  <c r="B222" i="8"/>
  <c r="B220" i="7"/>
  <c r="B221" i="7"/>
  <c r="B222" i="7"/>
  <c r="B220" i="6"/>
  <c r="B221" i="6"/>
  <c r="B222" i="6"/>
  <c r="B62" i="15"/>
  <c r="B63" i="15"/>
  <c r="B220" i="14"/>
  <c r="B221" i="14"/>
  <c r="B222" i="14"/>
  <c r="B221" i="13"/>
  <c r="B222" i="13"/>
  <c r="B220" i="12"/>
  <c r="B221" i="12"/>
  <c r="B222" i="12"/>
  <c r="B60" i="5"/>
  <c r="B59" i="5"/>
  <c r="B58" i="5"/>
  <c r="B219" i="4"/>
  <c r="B218" i="4"/>
  <c r="B217" i="4"/>
  <c r="B219" i="3"/>
  <c r="B218" i="3"/>
  <c r="B217" i="3"/>
  <c r="B219" i="1"/>
  <c r="B218" i="1"/>
  <c r="B217" i="1"/>
  <c r="B219" i="2"/>
  <c r="B218" i="2"/>
  <c r="B217" i="2"/>
  <c r="B60" i="10"/>
  <c r="B59" i="10"/>
  <c r="B58" i="10"/>
  <c r="B219" i="9"/>
  <c r="B218" i="9"/>
  <c r="B217" i="9"/>
  <c r="B219" i="8"/>
  <c r="B218" i="8"/>
  <c r="B217" i="8"/>
  <c r="B219" i="7"/>
  <c r="B218" i="7"/>
  <c r="B217" i="7"/>
  <c r="B219" i="6"/>
  <c r="B218" i="6"/>
  <c r="B217" i="6"/>
  <c r="B60" i="15"/>
  <c r="B59" i="15"/>
  <c r="B58" i="15"/>
  <c r="B219" i="14"/>
  <c r="B218" i="14"/>
  <c r="B217" i="14"/>
  <c r="B219" i="13"/>
  <c r="B218" i="13"/>
  <c r="B217" i="13"/>
  <c r="B219" i="12"/>
  <c r="B218" i="12"/>
  <c r="B217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<sst xmlns="http://schemas.openxmlformats.org/spreadsheetml/2006/main" count="207" uniqueCount="26">
  <si>
    <t>Statens pensjonsfond utland, eksklusive eiendom</t>
  </si>
  <si>
    <t>Avkastning (prosent og prosentpoeng)</t>
  </si>
  <si>
    <t>Dato</t>
  </si>
  <si>
    <t>Måned</t>
  </si>
  <si>
    <t>Fondet</t>
  </si>
  <si>
    <t>Relativ avkastning</t>
  </si>
  <si>
    <t>Statens pensjonsfond utland, inklusive eiendom</t>
  </si>
  <si>
    <t>Renteinvesteringene</t>
  </si>
  <si>
    <t>Faktisk portefølje</t>
  </si>
  <si>
    <t>Avkastning (prosent)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</si>
  <si>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</si>
  <si>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</si>
  <si>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</si>
  <si>
    <t>Referanseindeks</t>
  </si>
  <si>
    <t>Inkluderer kun unoterte eiendomsinvesteringer fra og med 2017.</t>
  </si>
  <si>
    <t>Aksjeforvaltningen *</t>
  </si>
  <si>
    <t>Fra 2017 målt mot faktisk finansiering</t>
  </si>
  <si>
    <t>Renteforvaltningen</t>
  </si>
  <si>
    <t>Eiendomsforvaltningen</t>
  </si>
  <si>
    <t>Fra 2017 målt mot referanseindeks for obligasjoner justert for finansiering til eiendom.</t>
  </si>
  <si>
    <t>Aksjeinvesteringene *</t>
  </si>
  <si>
    <t xml:space="preserve">Fra 2017 målt mot referanseindeks for aksjer justert for finansiering til eiendom.
</t>
  </si>
  <si>
    <t>Inkluderer ikke notert eiendom som er en del av eiendomsforvaltningen</t>
  </si>
  <si>
    <t>Inkluderer notert eiendom i 2017 som er en del av eiendomsforvaltningen</t>
  </si>
  <si>
    <t>Statens pensjonsfond utland, eksklusive eiendom til og med 2016, inkludert eiendom fra 2017</t>
  </si>
  <si>
    <t>Eiendomsinvesteringene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</si>
</sst>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10" fontId="0" fillId="0" borderId="0" xfId="0" applyNumberFormat="1"/>
    <xf numFmtId="164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tabSelected="1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6</v>
      </c>
      <c r="B1" s="20"/>
      <c r="C1" s="2"/>
      <c r="D1" s="16"/>
      <c r="E1" s="1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9">
        <v>3.6983340356595601E-3</v>
      </c>
      <c r="D181" s="9"/>
      <c r="E181" s="9"/>
    </row>
    <row r="182" spans="1:5" x14ac:dyDescent="0.25">
      <c r="A182" s="27">
        <v>41243</v>
      </c>
      <c r="B182" s="28">
        <f t="shared" si="2"/>
        <v>41243</v>
      </c>
      <c r="C182" s="10">
        <v>1.38401370078465E-2</v>
      </c>
      <c r="D182" s="10"/>
      <c r="E182" s="10"/>
    </row>
    <row r="183" spans="1:5" x14ac:dyDescent="0.25">
      <c r="A183" s="31">
        <v>41274</v>
      </c>
      <c r="B183" s="32">
        <f t="shared" si="2"/>
        <v>41274</v>
      </c>
      <c r="C183" s="11">
        <v>1.54994224711063E-2</v>
      </c>
      <c r="D183" s="11"/>
      <c r="E183" s="11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9">
        <v>2.8540135706338201E-2</v>
      </c>
      <c r="D193" s="9"/>
      <c r="E193" s="9"/>
    </row>
    <row r="194" spans="1:5" x14ac:dyDescent="0.25">
      <c r="A194" s="27">
        <v>41608</v>
      </c>
      <c r="B194" s="28">
        <f t="shared" si="2"/>
        <v>41608</v>
      </c>
      <c r="C194" s="10">
        <v>9.1418580453854793E-3</v>
      </c>
      <c r="D194" s="10"/>
      <c r="E194" s="10"/>
    </row>
    <row r="195" spans="1:5" x14ac:dyDescent="0.25">
      <c r="A195" s="31">
        <v>41639</v>
      </c>
      <c r="B195" s="32">
        <f t="shared" si="2"/>
        <v>41639</v>
      </c>
      <c r="C195" s="11">
        <v>8.3850409606094408E-3</v>
      </c>
      <c r="D195" s="11"/>
      <c r="E195" s="11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2">
        <v>5.9379864124640101E-3</v>
      </c>
      <c r="D199" s="12"/>
      <c r="E199" s="12"/>
    </row>
    <row r="200" spans="1:5" x14ac:dyDescent="0.25">
      <c r="A200" s="27">
        <v>41790</v>
      </c>
      <c r="B200" s="28">
        <f t="shared" si="3"/>
        <v>41790</v>
      </c>
      <c r="C200" s="13">
        <v>1.88163737239E-2</v>
      </c>
      <c r="D200" s="13"/>
      <c r="E200" s="13"/>
    </row>
    <row r="201" spans="1:5" x14ac:dyDescent="0.25">
      <c r="A201" s="29">
        <v>41820</v>
      </c>
      <c r="B201" s="30">
        <f t="shared" si="3"/>
        <v>41820</v>
      </c>
      <c r="C201" s="12">
        <v>7.4778776056292394E-3</v>
      </c>
      <c r="D201" s="12"/>
      <c r="E201" s="12"/>
    </row>
    <row r="202" spans="1:5" x14ac:dyDescent="0.25">
      <c r="A202" s="27">
        <v>41851</v>
      </c>
      <c r="B202" s="28">
        <f t="shared" si="3"/>
        <v>41851</v>
      </c>
      <c r="C202" s="13">
        <v>-5.7924227923185105E-3</v>
      </c>
      <c r="D202" s="13"/>
      <c r="E202" s="13"/>
    </row>
    <row r="203" spans="1:5" x14ac:dyDescent="0.25">
      <c r="A203" s="29">
        <v>41882</v>
      </c>
      <c r="B203" s="30">
        <f t="shared" si="3"/>
        <v>41882</v>
      </c>
      <c r="C203" s="12">
        <v>1.7274977923542999E-2</v>
      </c>
      <c r="D203" s="12"/>
      <c r="E203" s="12"/>
    </row>
    <row r="204" spans="1:5" x14ac:dyDescent="0.25">
      <c r="A204" s="27">
        <v>41912</v>
      </c>
      <c r="B204" s="28">
        <f t="shared" si="3"/>
        <v>41912</v>
      </c>
      <c r="C204" s="13">
        <v>-1.0523610125604299E-2</v>
      </c>
      <c r="D204" s="13"/>
      <c r="E204" s="13"/>
    </row>
    <row r="205" spans="1:5" x14ac:dyDescent="0.25">
      <c r="A205" s="29">
        <v>41943</v>
      </c>
      <c r="B205" s="30">
        <f t="shared" si="3"/>
        <v>41943</v>
      </c>
      <c r="C205" s="14">
        <v>6.4157291179409706E-3</v>
      </c>
      <c r="D205" s="14"/>
      <c r="E205" s="14"/>
    </row>
    <row r="206" spans="1:5" x14ac:dyDescent="0.25">
      <c r="A206" s="27">
        <v>41973</v>
      </c>
      <c r="B206" s="28">
        <f t="shared" si="3"/>
        <v>41973</v>
      </c>
      <c r="C206" s="15">
        <v>2.0779071508706403E-2</v>
      </c>
      <c r="D206" s="15"/>
      <c r="E206" s="15"/>
    </row>
    <row r="207" spans="1:5" x14ac:dyDescent="0.25">
      <c r="A207" s="31">
        <v>42004</v>
      </c>
      <c r="B207" s="32">
        <f t="shared" si="3"/>
        <v>42004</v>
      </c>
      <c r="C207" s="11">
        <v>-3.5232642946649902E-3</v>
      </c>
      <c r="D207" s="11"/>
      <c r="E207" s="11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6</v>
      </c>
      <c r="B1" s="20"/>
      <c r="C1" s="2"/>
      <c r="D1" s="16"/>
      <c r="E1" s="1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9">
        <v>4.6242238364313499E-4</v>
      </c>
      <c r="D181" s="9"/>
      <c r="E181" s="9"/>
    </row>
    <row r="182" spans="1:5" x14ac:dyDescent="0.25">
      <c r="A182" s="27">
        <v>41243</v>
      </c>
      <c r="B182" s="28">
        <f t="shared" si="2"/>
        <v>41243</v>
      </c>
      <c r="C182" s="10">
        <v>4.6864819474468104E-3</v>
      </c>
      <c r="D182" s="10"/>
      <c r="E182" s="10"/>
    </row>
    <row r="183" spans="1:5" x14ac:dyDescent="0.25">
      <c r="A183" s="31">
        <v>41274</v>
      </c>
      <c r="B183" s="32">
        <f t="shared" si="2"/>
        <v>41274</v>
      </c>
      <c r="C183" s="11">
        <v>2.4237128049546799E-3</v>
      </c>
      <c r="D183" s="11"/>
      <c r="E183" s="11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9">
        <v>1.7893288662304899E-2</v>
      </c>
      <c r="D193" s="9"/>
      <c r="E193" s="9"/>
    </row>
    <row r="194" spans="1:5" x14ac:dyDescent="0.25">
      <c r="A194" s="27">
        <v>41608</v>
      </c>
      <c r="B194" s="28">
        <f t="shared" si="2"/>
        <v>41608</v>
      </c>
      <c r="C194" s="10">
        <v>3.4106404219767399E-2</v>
      </c>
      <c r="D194" s="10"/>
      <c r="E194" s="10"/>
    </row>
    <row r="195" spans="1:5" x14ac:dyDescent="0.25">
      <c r="A195" s="31">
        <v>41639</v>
      </c>
      <c r="B195" s="32">
        <f t="shared" si="2"/>
        <v>41639</v>
      </c>
      <c r="C195" s="11">
        <v>2.5760269177284001E-3</v>
      </c>
      <c r="D195" s="11"/>
      <c r="E195" s="11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2">
        <v>4.8557256556138705E-3</v>
      </c>
      <c r="D199" s="12"/>
      <c r="E199" s="12"/>
    </row>
    <row r="200" spans="1:5" x14ac:dyDescent="0.25">
      <c r="A200" s="27">
        <v>41790</v>
      </c>
      <c r="B200" s="28">
        <f t="shared" si="3"/>
        <v>41790</v>
      </c>
      <c r="C200" s="13">
        <v>1.74353221049535E-2</v>
      </c>
      <c r="D200" s="13"/>
      <c r="E200" s="13"/>
    </row>
    <row r="201" spans="1:5" x14ac:dyDescent="0.25">
      <c r="A201" s="29">
        <v>41820</v>
      </c>
      <c r="B201" s="30">
        <f t="shared" si="3"/>
        <v>41820</v>
      </c>
      <c r="C201" s="12">
        <v>3.9833455699925399E-2</v>
      </c>
      <c r="D201" s="12"/>
      <c r="E201" s="12"/>
    </row>
    <row r="202" spans="1:5" x14ac:dyDescent="0.25">
      <c r="A202" s="27">
        <v>41851</v>
      </c>
      <c r="B202" s="28">
        <f t="shared" si="3"/>
        <v>41851</v>
      </c>
      <c r="C202" s="13">
        <v>8.5695743379827806E-3</v>
      </c>
      <c r="D202" s="13"/>
      <c r="E202" s="13"/>
    </row>
    <row r="203" spans="1:5" x14ac:dyDescent="0.25">
      <c r="A203" s="29">
        <v>41882</v>
      </c>
      <c r="B203" s="30">
        <f t="shared" si="3"/>
        <v>41882</v>
      </c>
      <c r="C203" s="12">
        <v>-8.4338266557505408E-3</v>
      </c>
      <c r="D203" s="12"/>
      <c r="E203" s="12"/>
    </row>
    <row r="204" spans="1:5" x14ac:dyDescent="0.25">
      <c r="A204" s="27">
        <v>41912</v>
      </c>
      <c r="B204" s="28">
        <f t="shared" si="3"/>
        <v>41912</v>
      </c>
      <c r="C204" s="13">
        <v>3.57645654065841E-3</v>
      </c>
      <c r="D204" s="13"/>
      <c r="E204" s="13"/>
    </row>
    <row r="205" spans="1:5" x14ac:dyDescent="0.25">
      <c r="A205" s="29">
        <v>41943</v>
      </c>
      <c r="B205" s="30">
        <f t="shared" si="3"/>
        <v>41943</v>
      </c>
      <c r="C205" s="14">
        <v>5.1134690843016396E-2</v>
      </c>
      <c r="D205" s="14"/>
      <c r="E205" s="14"/>
    </row>
    <row r="206" spans="1:5" x14ac:dyDescent="0.25">
      <c r="A206" s="27">
        <v>41973</v>
      </c>
      <c r="B206" s="28">
        <f t="shared" si="3"/>
        <v>41973</v>
      </c>
      <c r="C206" s="15">
        <v>4.7121143609420803E-2</v>
      </c>
      <c r="D206" s="15"/>
      <c r="E206" s="15"/>
    </row>
    <row r="207" spans="1:5" x14ac:dyDescent="0.25">
      <c r="A207" s="31">
        <v>42004</v>
      </c>
      <c r="B207" s="32">
        <f t="shared" si="3"/>
        <v>42004</v>
      </c>
      <c r="C207" s="11">
        <v>5.1401096830974796E-2</v>
      </c>
      <c r="D207" s="11"/>
      <c r="E207" s="11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ref="B220:B237" si="5">A220</f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5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si="5"/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si="5"/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5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5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si="5"/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5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5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5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5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5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5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5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5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6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6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6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6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29">
        <v>43100</v>
      </c>
      <c r="B243" s="30">
        <f t="shared" si="6"/>
        <v>43100</v>
      </c>
      <c r="C243" s="6">
        <v>1.0893183727380699E-3</v>
      </c>
      <c r="D243" s="6">
        <v>-1.9280579612669603E-4</v>
      </c>
      <c r="E243" s="6">
        <v>1.28212416886476E-3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24</v>
      </c>
      <c r="B1" s="20"/>
      <c r="C1" s="2"/>
      <c r="D1" s="16"/>
      <c r="E1" s="1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29">
        <v>43100</v>
      </c>
      <c r="B243" s="30">
        <f t="shared" si="4"/>
        <v>43100</v>
      </c>
      <c r="C243" s="6">
        <v>1.0893183727380699E-3</v>
      </c>
      <c r="D243" s="6">
        <v>-1.9280579612669603E-4</v>
      </c>
      <c r="E243" s="6">
        <v>1.28212416886476E-3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4">
        <v>4.8821830366714307E-3</v>
      </c>
      <c r="D199" s="14">
        <v>5.2823021615502497E-3</v>
      </c>
      <c r="E199" s="14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5">
        <v>1.7710950141819601E-2</v>
      </c>
      <c r="D200" s="15">
        <v>1.7201206077334098E-2</v>
      </c>
      <c r="E200" s="15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4">
        <v>3.9550942892987002E-2</v>
      </c>
      <c r="D201" s="14">
        <v>4.0925135369417102E-2</v>
      </c>
      <c r="E201" s="14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5">
        <v>8.5269721776846091E-3</v>
      </c>
      <c r="D202" s="15">
        <v>1.10916832145115E-2</v>
      </c>
      <c r="E202" s="15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4">
        <v>-8.1360283452680503E-3</v>
      </c>
      <c r="D203" s="14">
        <v>-6.3393788324172598E-3</v>
      </c>
      <c r="E203" s="14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5">
        <v>3.1331107855392397E-3</v>
      </c>
      <c r="D204" s="15">
        <v>4.0080234307695896E-3</v>
      </c>
      <c r="E204" s="15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4">
        <v>5.1233634114579797E-2</v>
      </c>
      <c r="D205" s="14">
        <v>5.1883561120724495E-2</v>
      </c>
      <c r="E205" s="14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5">
        <v>4.7223840798591904E-2</v>
      </c>
      <c r="D206" s="15">
        <v>4.7483963982891494E-2</v>
      </c>
      <c r="E206" s="15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5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5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5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5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5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5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5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5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5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5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5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si="5"/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5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si="5"/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5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ref="B238:B243" si="6">A238</f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6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6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6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6"/>
        <v>43069</v>
      </c>
      <c r="C242" s="5">
        <v>2.85250980609459E-2</v>
      </c>
      <c r="D242" s="5"/>
      <c r="E242" s="5"/>
    </row>
    <row r="243" spans="1:5" x14ac:dyDescent="0.25">
      <c r="A243" s="29">
        <v>43100</v>
      </c>
      <c r="B243" s="30">
        <f t="shared" si="6"/>
        <v>43100</v>
      </c>
      <c r="C243" s="6">
        <v>9.3604511407163705E-4</v>
      </c>
      <c r="D243" s="6"/>
      <c r="E24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5"/>
  <sheetViews>
    <sheetView showGridLines="0" workbookViewId="0">
      <selection activeCell="A4" sqref="A4"/>
    </sheetView>
  </sheetViews>
  <sheetFormatPr defaultColWidth="22.28515625" defaultRowHeight="15" x14ac:dyDescent="0.25"/>
  <cols>
    <col min="1" max="1" width="22.28515625" style="22"/>
    <col min="2" max="2" width="28.7109375" style="22" customWidth="1"/>
  </cols>
  <sheetData>
    <row r="1" spans="1:5" x14ac:dyDescent="0.25">
      <c r="A1" s="20" t="s">
        <v>11</v>
      </c>
      <c r="B1" s="20"/>
      <c r="C1" s="2"/>
      <c r="D1" s="2"/>
      <c r="E1" s="2"/>
    </row>
    <row r="2" spans="1:5" x14ac:dyDescent="0.25">
      <c r="A2" s="25" t="s">
        <v>23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4">
        <v>4.8258818665161103E-3</v>
      </c>
      <c r="D199" s="14">
        <v>4.7918843890979402E-3</v>
      </c>
      <c r="E199" s="14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5">
        <v>2.2255829791153699E-2</v>
      </c>
      <c r="D200" s="15">
        <v>2.18841046846357E-2</v>
      </c>
      <c r="E200" s="15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4">
        <v>4.2569362864278003E-2</v>
      </c>
      <c r="D201" s="14">
        <v>4.4654797780858298E-2</v>
      </c>
      <c r="E201" s="14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5">
        <v>3.7493165187332299E-3</v>
      </c>
      <c r="D202" s="15">
        <v>7.4132319436870098E-3</v>
      </c>
      <c r="E202" s="15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4">
        <v>-4.3071071731632903E-3</v>
      </c>
      <c r="D203" s="14">
        <v>-2.3252316141253197E-3</v>
      </c>
      <c r="E203" s="14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5">
        <v>-1.45225368667568E-3</v>
      </c>
      <c r="D204" s="15">
        <v>5.3234490731574502E-4</v>
      </c>
      <c r="E204" s="15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4">
        <v>5.02886117186188E-2</v>
      </c>
      <c r="D205" s="14">
        <v>5.1480189228120504E-2</v>
      </c>
      <c r="E205" s="14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5">
        <v>5.5210862434228902E-2</v>
      </c>
      <c r="D206" s="15">
        <v>5.4163433210256302E-2</v>
      </c>
      <c r="E206" s="15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5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5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si="5"/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si="5"/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5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5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si="5"/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5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5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5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si="5"/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5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si="5"/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5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5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6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6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6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6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29">
        <v>43100</v>
      </c>
      <c r="B243" s="30">
        <f t="shared" si="6"/>
        <v>43100</v>
      </c>
      <c r="C243" s="6">
        <v>5.0507316738315202E-3</v>
      </c>
      <c r="D243" s="6">
        <v>3.8936563725142396E-3</v>
      </c>
      <c r="E243" s="6">
        <v>1.15707530131728E-3</v>
      </c>
    </row>
    <row r="245" spans="1:5" ht="30" customHeight="1" x14ac:dyDescent="0.25">
      <c r="A245" s="40" t="s">
        <v>10</v>
      </c>
      <c r="B245" s="40"/>
      <c r="C245" s="40"/>
      <c r="D245" s="40"/>
      <c r="E245" s="40"/>
    </row>
  </sheetData>
  <mergeCells count="2">
    <mergeCell ref="C2:E2"/>
    <mergeCell ref="A245:E24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7</v>
      </c>
      <c r="B1" s="20"/>
      <c r="C1" s="2"/>
      <c r="D1" s="2"/>
      <c r="E1" s="2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5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5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5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5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5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5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5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5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5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5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5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si="5"/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5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si="5"/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5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6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6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6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6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29">
        <v>43100</v>
      </c>
      <c r="B243" s="30">
        <f t="shared" si="6"/>
        <v>43100</v>
      </c>
      <c r="C243" s="6">
        <v>-7.8347069645307004E-3</v>
      </c>
      <c r="D243" s="6">
        <v>-8.4069332658767305E-3</v>
      </c>
      <c r="E243" s="6">
        <v>5.7222630134602496E-4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84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24.140625" style="22" customWidth="1"/>
  </cols>
  <sheetData>
    <row r="1" spans="1:3" x14ac:dyDescent="0.25">
      <c r="A1" s="20" t="s">
        <v>25</v>
      </c>
      <c r="B1" s="20"/>
      <c r="C1" s="2"/>
    </row>
    <row r="2" spans="1:3" x14ac:dyDescent="0.25">
      <c r="A2" s="25" t="s">
        <v>14</v>
      </c>
      <c r="B2" s="21"/>
      <c r="C2" s="4" t="s">
        <v>9</v>
      </c>
    </row>
    <row r="3" spans="1:3" x14ac:dyDescent="0.25">
      <c r="A3" s="20" t="s">
        <v>2</v>
      </c>
      <c r="B3" s="20" t="s">
        <v>3</v>
      </c>
      <c r="C3" s="3" t="s">
        <v>8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8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10">
        <v>1.9579805991876099E-3</v>
      </c>
    </row>
    <row r="23" spans="1:3" x14ac:dyDescent="0.25">
      <c r="A23" s="29">
        <v>41243</v>
      </c>
      <c r="B23" s="30">
        <f t="shared" si="0"/>
        <v>41243</v>
      </c>
      <c r="C23" s="9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10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9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3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2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3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2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3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2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5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4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78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8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si="1"/>
        <v>42490</v>
      </c>
      <c r="C64" s="5">
        <v>-1.8486068375566801E-2</v>
      </c>
    </row>
    <row r="65" spans="1:3" x14ac:dyDescent="0.25">
      <c r="A65" s="29">
        <v>42521</v>
      </c>
      <c r="B65" s="30">
        <f t="shared" si="1"/>
        <v>42521</v>
      </c>
      <c r="C65" s="6">
        <v>3.0792514368535698E-2</v>
      </c>
    </row>
    <row r="66" spans="1:3" x14ac:dyDescent="0.25">
      <c r="A66" s="27">
        <v>42551</v>
      </c>
      <c r="B66" s="28">
        <f t="shared" si="1"/>
        <v>42551</v>
      </c>
      <c r="C66" s="5">
        <v>-2.1289229570144598E-2</v>
      </c>
    </row>
    <row r="67" spans="1:3" x14ac:dyDescent="0.25">
      <c r="A67" s="29">
        <v>42582</v>
      </c>
      <c r="B67" s="30">
        <f t="shared" si="1"/>
        <v>42582</v>
      </c>
      <c r="C67" s="6">
        <v>2.6545857352404899E-2</v>
      </c>
    </row>
    <row r="68" spans="1:3" x14ac:dyDescent="0.25">
      <c r="A68" s="27">
        <v>42613</v>
      </c>
      <c r="B68" s="28">
        <f t="shared" si="1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1"/>
        <v>42643</v>
      </c>
      <c r="C69" s="6">
        <v>-3.03437713807161E-2</v>
      </c>
    </row>
    <row r="70" spans="1:3" x14ac:dyDescent="0.25">
      <c r="A70" s="27">
        <v>42674</v>
      </c>
      <c r="B70" s="28">
        <f t="shared" si="1"/>
        <v>42674</v>
      </c>
      <c r="C70" s="5">
        <v>-1.2743533782333401E-5</v>
      </c>
    </row>
    <row r="71" spans="1:3" x14ac:dyDescent="0.25">
      <c r="A71" s="29">
        <v>42704</v>
      </c>
      <c r="B71" s="30">
        <f t="shared" si="1"/>
        <v>42704</v>
      </c>
      <c r="C71" s="6">
        <v>2.4383087737232599E-2</v>
      </c>
    </row>
    <row r="72" spans="1:3" x14ac:dyDescent="0.25">
      <c r="A72" s="33">
        <v>42735</v>
      </c>
      <c r="B72" s="34">
        <f t="shared" si="1"/>
        <v>42735</v>
      </c>
      <c r="C72" s="8">
        <v>2.4492516580115298E-2</v>
      </c>
    </row>
    <row r="73" spans="1:3" x14ac:dyDescent="0.25">
      <c r="A73" s="29">
        <v>42766</v>
      </c>
      <c r="B73" s="30">
        <f t="shared" si="1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1"/>
        <v>42794</v>
      </c>
      <c r="C74" s="5">
        <v>8.7838108846340895E-3</v>
      </c>
    </row>
    <row r="75" spans="1:3" x14ac:dyDescent="0.25">
      <c r="A75" s="29">
        <v>42825</v>
      </c>
      <c r="B75" s="30">
        <f t="shared" si="1"/>
        <v>42825</v>
      </c>
      <c r="C75" s="6">
        <v>4.4012689351554897E-2</v>
      </c>
    </row>
    <row r="76" spans="1:3" x14ac:dyDescent="0.25">
      <c r="A76" s="27">
        <v>42855</v>
      </c>
      <c r="B76" s="28">
        <f t="shared" si="1"/>
        <v>42855</v>
      </c>
      <c r="C76" s="5">
        <v>1.0179495299671E-2</v>
      </c>
    </row>
    <row r="77" spans="1:3" x14ac:dyDescent="0.25">
      <c r="A77" s="29">
        <v>42886</v>
      </c>
      <c r="B77" s="30">
        <f t="shared" si="1"/>
        <v>42886</v>
      </c>
      <c r="C77" s="6">
        <v>-7.5910050375702599E-3</v>
      </c>
    </row>
    <row r="78" spans="1:3" x14ac:dyDescent="0.25">
      <c r="A78" s="27">
        <v>42916</v>
      </c>
      <c r="B78" s="28">
        <f t="shared" si="1"/>
        <v>42916</v>
      </c>
      <c r="C78" s="5">
        <v>1.3522253038477301E-2</v>
      </c>
    </row>
    <row r="79" spans="1:3" x14ac:dyDescent="0.25">
      <c r="A79" s="29">
        <v>42947</v>
      </c>
      <c r="B79" s="30">
        <f t="shared" ref="B79:B84" si="2">A79</f>
        <v>42947</v>
      </c>
      <c r="C79" s="6">
        <v>-4.5098123663456002E-2</v>
      </c>
    </row>
    <row r="80" spans="1:3" x14ac:dyDescent="0.25">
      <c r="A80" s="27">
        <v>42978</v>
      </c>
      <c r="B80" s="28">
        <f t="shared" si="2"/>
        <v>42978</v>
      </c>
      <c r="C80" s="5">
        <v>-1.72450786814995E-2</v>
      </c>
    </row>
    <row r="81" spans="1:3" x14ac:dyDescent="0.25">
      <c r="A81" s="29">
        <v>43008</v>
      </c>
      <c r="B81" s="30">
        <f t="shared" si="2"/>
        <v>43008</v>
      </c>
      <c r="C81" s="6">
        <v>5.3209314033655607E-2</v>
      </c>
    </row>
    <row r="82" spans="1:3" x14ac:dyDescent="0.25">
      <c r="A82" s="27">
        <v>43039</v>
      </c>
      <c r="B82" s="28">
        <f t="shared" si="2"/>
        <v>43039</v>
      </c>
      <c r="C82" s="5">
        <v>2.10442259248362E-2</v>
      </c>
    </row>
    <row r="83" spans="1:3" x14ac:dyDescent="0.25">
      <c r="A83" s="29">
        <v>43069</v>
      </c>
      <c r="B83" s="30">
        <f t="shared" si="2"/>
        <v>43069</v>
      </c>
      <c r="C83" s="6">
        <v>2.4699692588247699E-2</v>
      </c>
    </row>
    <row r="84" spans="1:3" x14ac:dyDescent="0.25">
      <c r="A84" s="27">
        <v>43100</v>
      </c>
      <c r="B84" s="28">
        <f t="shared" si="2"/>
        <v>43100</v>
      </c>
      <c r="C84" s="5">
        <v>7.0093226852969703E-3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6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35" style="22" customWidth="1"/>
  </cols>
  <sheetData>
    <row r="1" spans="1:5" x14ac:dyDescent="0.25">
      <c r="A1" s="20" t="s">
        <v>15</v>
      </c>
      <c r="B1" s="20"/>
      <c r="C1" s="2"/>
      <c r="D1" s="2"/>
      <c r="E1" s="2"/>
    </row>
    <row r="2" spans="1:5" x14ac:dyDescent="0.25">
      <c r="A2" s="25" t="s">
        <v>21</v>
      </c>
      <c r="B2" s="21"/>
      <c r="C2" s="39" t="s">
        <v>1</v>
      </c>
      <c r="D2" s="39"/>
      <c r="E2" s="39"/>
    </row>
    <row r="3" spans="1:5" x14ac:dyDescent="0.25">
      <c r="A3" s="25" t="s">
        <v>22</v>
      </c>
      <c r="B3" s="21"/>
      <c r="C3" s="24"/>
      <c r="D3" s="24"/>
      <c r="E3" s="24"/>
    </row>
    <row r="4" spans="1:5" x14ac:dyDescent="0.25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4">
        <v>4.8258818665161103E-3</v>
      </c>
      <c r="D200" s="14">
        <v>4.7918843890979402E-3</v>
      </c>
      <c r="E200" s="14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5">
        <v>2.2255829791153699E-2</v>
      </c>
      <c r="D201" s="15">
        <v>2.18841046846357E-2</v>
      </c>
      <c r="E201" s="15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4">
        <v>4.2569362864278003E-2</v>
      </c>
      <c r="D202" s="14">
        <v>4.4654797780858298E-2</v>
      </c>
      <c r="E202" s="14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5">
        <v>3.7493165187332299E-3</v>
      </c>
      <c r="D203" s="15">
        <v>7.4132319436870098E-3</v>
      </c>
      <c r="E203" s="15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4">
        <v>-4.3071071731632903E-3</v>
      </c>
      <c r="D204" s="14">
        <v>-2.3252316141253197E-3</v>
      </c>
      <c r="E204" s="14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5">
        <v>-1.45225368667568E-3</v>
      </c>
      <c r="D205" s="15">
        <v>5.3234490731574502E-4</v>
      </c>
      <c r="E205" s="15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4">
        <v>5.02886117186188E-2</v>
      </c>
      <c r="D206" s="14">
        <v>5.1480189228120504E-2</v>
      </c>
      <c r="E206" s="14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5">
        <v>5.5210862434228902E-2</v>
      </c>
      <c r="D207" s="15">
        <v>5.4163433210256302E-2</v>
      </c>
      <c r="E207" s="15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29">
        <v>43100</v>
      </c>
      <c r="B244" s="30">
        <f t="shared" si="4"/>
        <v>43100</v>
      </c>
      <c r="C244" s="6">
        <v>4.6982240812294398E-3</v>
      </c>
      <c r="D244" s="6">
        <v>3.94622053620619E-3</v>
      </c>
      <c r="E244" s="6">
        <v>7.5200354502324702E-4</v>
      </c>
    </row>
    <row r="246" spans="1:5" ht="30" customHeight="1" x14ac:dyDescent="0.25">
      <c r="A246" s="40" t="s">
        <v>10</v>
      </c>
      <c r="B246" s="40"/>
      <c r="C246" s="40"/>
      <c r="D246" s="40"/>
      <c r="E246" s="40"/>
    </row>
  </sheetData>
  <mergeCells count="2">
    <mergeCell ref="C2:E2"/>
    <mergeCell ref="A246:E24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38.5703125" style="22" customWidth="1"/>
  </cols>
  <sheetData>
    <row r="1" spans="1:5" x14ac:dyDescent="0.25">
      <c r="A1" s="20" t="s">
        <v>17</v>
      </c>
      <c r="B1" s="20"/>
      <c r="C1" s="2"/>
      <c r="D1" s="2"/>
      <c r="E1" s="2"/>
    </row>
    <row r="2" spans="1:5" x14ac:dyDescent="0.25">
      <c r="A2" s="25" t="s">
        <v>19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4">
        <v>4.9734538979298E-3</v>
      </c>
      <c r="D199" s="14">
        <v>6.0648316765861601E-3</v>
      </c>
      <c r="E199" s="14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5">
        <v>1.0399747695997198E-2</v>
      </c>
      <c r="D200" s="15">
        <v>9.7390938201252289E-3</v>
      </c>
      <c r="E200" s="15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4">
        <v>3.4658187590813003E-2</v>
      </c>
      <c r="D201" s="14">
        <v>3.4911007056302595E-2</v>
      </c>
      <c r="E201" s="14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5">
        <v>1.6331909809762499E-2</v>
      </c>
      <c r="D202" s="15">
        <v>1.70785944372982E-2</v>
      </c>
      <c r="E202" s="15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4">
        <v>-1.43609187717906E-2</v>
      </c>
      <c r="D203" s="14">
        <v>-1.2821060385211899E-2</v>
      </c>
      <c r="E203" s="14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5">
        <v>1.0640750003783702E-2</v>
      </c>
      <c r="D204" s="15">
        <v>9.6893328899558887E-3</v>
      </c>
      <c r="E204" s="15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4">
        <v>5.2659158802308606E-2</v>
      </c>
      <c r="D205" s="14">
        <v>5.2537770165201003E-2</v>
      </c>
      <c r="E205" s="14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5">
        <v>3.4020027738193001E-2</v>
      </c>
      <c r="D206" s="15">
        <v>3.6437551719740002E-2</v>
      </c>
      <c r="E206" s="15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29">
        <v>43100</v>
      </c>
      <c r="B243" s="30">
        <f t="shared" si="4"/>
        <v>43100</v>
      </c>
      <c r="C243" s="6">
        <v>-7.8347069645307004E-3</v>
      </c>
      <c r="D243" s="6">
        <v>-8.4178792966216297E-3</v>
      </c>
      <c r="E243" s="6">
        <v>5.8317233209092796E-4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84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18</v>
      </c>
      <c r="B1" s="20"/>
      <c r="C1" s="2"/>
      <c r="D1" s="2"/>
      <c r="E1" s="2"/>
    </row>
    <row r="2" spans="1:5" x14ac:dyDescent="0.25">
      <c r="A2" s="25" t="s">
        <v>16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8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10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9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10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9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3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2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3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2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3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2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5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4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8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8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27">
        <v>43100</v>
      </c>
      <c r="B84" s="28">
        <f t="shared" si="1"/>
        <v>43100</v>
      </c>
      <c r="C84" s="5">
        <v>1.3437974775326799E-2</v>
      </c>
      <c r="D84" s="5">
        <v>-4.3764877730081905E-3</v>
      </c>
      <c r="E84" s="5">
        <v>1.7814462548334999E-2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6</v>
      </c>
      <c r="B1" s="20"/>
      <c r="C1" s="2"/>
      <c r="D1" s="16"/>
      <c r="E1" s="1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9">
        <v>3.16976112199829E-3</v>
      </c>
      <c r="D181" s="9"/>
      <c r="E181" s="9"/>
    </row>
    <row r="182" spans="1:5" x14ac:dyDescent="0.25">
      <c r="A182" s="27">
        <v>41243</v>
      </c>
      <c r="B182" s="28">
        <f t="shared" si="2"/>
        <v>41243</v>
      </c>
      <c r="C182" s="10">
        <v>1.2829064564294801E-2</v>
      </c>
      <c r="D182" s="10"/>
      <c r="E182" s="10"/>
    </row>
    <row r="183" spans="1:5" x14ac:dyDescent="0.25">
      <c r="A183" s="31">
        <v>41274</v>
      </c>
      <c r="B183" s="32">
        <f t="shared" si="2"/>
        <v>41274</v>
      </c>
      <c r="C183" s="11">
        <v>2.0111688834323804E-2</v>
      </c>
      <c r="D183" s="11"/>
      <c r="E183" s="11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9">
        <v>2.9274046713003501E-2</v>
      </c>
      <c r="D193" s="9"/>
      <c r="E193" s="9"/>
    </row>
    <row r="194" spans="1:5" x14ac:dyDescent="0.25">
      <c r="A194" s="27">
        <v>41608</v>
      </c>
      <c r="B194" s="28">
        <f t="shared" si="2"/>
        <v>41608</v>
      </c>
      <c r="C194" s="10">
        <v>5.6665547785905704E-3</v>
      </c>
      <c r="D194" s="10"/>
      <c r="E194" s="10"/>
    </row>
    <row r="195" spans="1:5" x14ac:dyDescent="0.25">
      <c r="A195" s="31">
        <v>41639</v>
      </c>
      <c r="B195" s="32">
        <f t="shared" si="2"/>
        <v>41639</v>
      </c>
      <c r="C195" s="11">
        <v>1.0690037140770098E-2</v>
      </c>
      <c r="D195" s="11"/>
      <c r="E195" s="11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2">
        <v>1.0077311040184399E-2</v>
      </c>
      <c r="D199" s="12"/>
      <c r="E199" s="12"/>
    </row>
    <row r="200" spans="1:5" x14ac:dyDescent="0.25">
      <c r="A200" s="27">
        <v>41790</v>
      </c>
      <c r="B200" s="28">
        <f t="shared" si="3"/>
        <v>41790</v>
      </c>
      <c r="C200" s="13">
        <v>1.4471670208305899E-2</v>
      </c>
      <c r="D200" s="13"/>
      <c r="E200" s="13"/>
    </row>
    <row r="201" spans="1:5" x14ac:dyDescent="0.25">
      <c r="A201" s="29">
        <v>41820</v>
      </c>
      <c r="B201" s="30">
        <f t="shared" si="3"/>
        <v>41820</v>
      </c>
      <c r="C201" s="12">
        <v>1.2246002904601001E-2</v>
      </c>
      <c r="D201" s="12"/>
      <c r="E201" s="12"/>
    </row>
    <row r="202" spans="1:5" x14ac:dyDescent="0.25">
      <c r="A202" s="27">
        <v>41851</v>
      </c>
      <c r="B202" s="28">
        <f t="shared" si="3"/>
        <v>41851</v>
      </c>
      <c r="C202" s="13">
        <v>-1.73330667412669E-2</v>
      </c>
      <c r="D202" s="13"/>
      <c r="E202" s="13"/>
    </row>
    <row r="203" spans="1:5" x14ac:dyDescent="0.25">
      <c r="A203" s="29">
        <v>41882</v>
      </c>
      <c r="B203" s="30">
        <f t="shared" si="3"/>
        <v>41882</v>
      </c>
      <c r="C203" s="12">
        <v>1.0965055046097101E-2</v>
      </c>
      <c r="D203" s="12"/>
      <c r="E203" s="12"/>
    </row>
    <row r="204" spans="1:5" x14ac:dyDescent="0.25">
      <c r="A204" s="27">
        <v>41912</v>
      </c>
      <c r="B204" s="28">
        <f t="shared" si="3"/>
        <v>41912</v>
      </c>
      <c r="C204" s="13">
        <v>-3.4791563217787397E-2</v>
      </c>
      <c r="D204" s="13"/>
      <c r="E204" s="13"/>
    </row>
    <row r="205" spans="1:5" x14ac:dyDescent="0.25">
      <c r="A205" s="29">
        <v>41943</v>
      </c>
      <c r="B205" s="30">
        <f t="shared" si="3"/>
        <v>41943</v>
      </c>
      <c r="C205" s="14">
        <v>2.5971798545798597E-5</v>
      </c>
      <c r="D205" s="14"/>
      <c r="E205" s="14"/>
    </row>
    <row r="206" spans="1:5" x14ac:dyDescent="0.25">
      <c r="A206" s="27">
        <v>41973</v>
      </c>
      <c r="B206" s="28">
        <f t="shared" si="3"/>
        <v>41973</v>
      </c>
      <c r="C206" s="15">
        <v>9.0302876178052199E-3</v>
      </c>
      <c r="D206" s="15"/>
      <c r="E206" s="15"/>
    </row>
    <row r="207" spans="1:5" x14ac:dyDescent="0.25">
      <c r="A207" s="31">
        <v>42004</v>
      </c>
      <c r="B207" s="32">
        <f t="shared" si="3"/>
        <v>42004</v>
      </c>
      <c r="C207" s="11">
        <v>-1.7551283521512598E-2</v>
      </c>
      <c r="D207" s="11"/>
      <c r="E207" s="11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37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si="5"/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si="5"/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5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5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si="5"/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5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5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5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5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5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5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5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5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6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6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6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6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29">
        <v>43100</v>
      </c>
      <c r="B243" s="30">
        <f t="shared" si="6"/>
        <v>43100</v>
      </c>
      <c r="C243" s="6">
        <v>1.4601426394567301E-2</v>
      </c>
      <c r="D243" s="6">
        <v>1.33019968764705E-2</v>
      </c>
      <c r="E243" s="6">
        <v>1.29942951809682E-3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24</v>
      </c>
      <c r="B1" s="20"/>
      <c r="C1" s="2"/>
      <c r="D1" s="16"/>
      <c r="E1" s="1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24</v>
      </c>
      <c r="B1" s="20"/>
      <c r="C1" s="2"/>
      <c r="D1" s="16"/>
      <c r="E1" s="1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29">
        <v>43100</v>
      </c>
      <c r="B243" s="30">
        <f t="shared" si="4"/>
        <v>43100</v>
      </c>
      <c r="C243" s="6">
        <v>1.4601426394567301E-2</v>
      </c>
      <c r="D243" s="6">
        <v>1.33019968764705E-2</v>
      </c>
      <c r="E243" s="6">
        <v>1.29942951809682E-3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4">
        <v>1.0103905903141801E-2</v>
      </c>
      <c r="D199" s="14">
        <v>1.0506104188362999E-2</v>
      </c>
      <c r="E199" s="14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5">
        <v>1.4746495377867801E-2</v>
      </c>
      <c r="D200" s="15">
        <v>1.42382361291054E-2</v>
      </c>
      <c r="E200" s="15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4">
        <v>1.1970985344793602E-2</v>
      </c>
      <c r="D201" s="14">
        <v>1.3308719607778701E-2</v>
      </c>
      <c r="E201" s="14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5">
        <v>-1.7374574769345098E-2</v>
      </c>
      <c r="D202" s="15">
        <v>-1.48757320584614E-2</v>
      </c>
      <c r="E202" s="15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4">
        <v>1.12686794470125E-2</v>
      </c>
      <c r="D203" s="14">
        <v>1.31004783954695E-2</v>
      </c>
      <c r="E203" s="14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5">
        <v>-3.52179592940043E-2</v>
      </c>
      <c r="D204" s="15">
        <v>-3.43764956854073E-2</v>
      </c>
      <c r="E204" s="15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4">
        <v>1.20104208179095E-4</v>
      </c>
      <c r="D205" s="14">
        <v>7.3843018636239198E-4</v>
      </c>
      <c r="E205" s="14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5">
        <v>9.1292490177914392E-3</v>
      </c>
      <c r="D206" s="15">
        <v>9.3799097680511302E-3</v>
      </c>
      <c r="E206" s="15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5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5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5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5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5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5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5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5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5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5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si="5"/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5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si="5"/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5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5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ref="B238:B243" si="6">A238</f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6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6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6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6"/>
        <v>43069</v>
      </c>
      <c r="C242" s="5">
        <v>1.5143942799826299E-2</v>
      </c>
      <c r="D242" s="5"/>
      <c r="E242" s="5"/>
    </row>
    <row r="243" spans="1:5" x14ac:dyDescent="0.25">
      <c r="A243" s="29">
        <v>43100</v>
      </c>
      <c r="B243" s="30">
        <f t="shared" si="6"/>
        <v>43100</v>
      </c>
      <c r="C243" s="6">
        <v>1.4446084344644301E-2</v>
      </c>
      <c r="D243" s="6"/>
      <c r="E24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5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30.42578125" style="22" customWidth="1"/>
  </cols>
  <sheetData>
    <row r="1" spans="1:5" x14ac:dyDescent="0.25">
      <c r="A1" s="20" t="s">
        <v>12</v>
      </c>
      <c r="B1" s="20"/>
      <c r="C1" s="2"/>
      <c r="D1" s="2"/>
      <c r="E1" s="2"/>
    </row>
    <row r="2" spans="1:5" x14ac:dyDescent="0.25">
      <c r="A2" s="25" t="s">
        <v>23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4">
        <v>1.0047312172214001E-2</v>
      </c>
      <c r="D199" s="14">
        <v>1.0013138031891401E-2</v>
      </c>
      <c r="E199" s="14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5">
        <v>1.92781364056402E-2</v>
      </c>
      <c r="D200" s="15">
        <v>1.8907494084232101E-2</v>
      </c>
      <c r="E200" s="15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4">
        <v>1.49093246858472E-2</v>
      </c>
      <c r="D201" s="14">
        <v>1.69394316679361E-2</v>
      </c>
      <c r="E201" s="14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5">
        <v>-2.2029528035836E-2</v>
      </c>
      <c r="D202" s="15">
        <v>-1.8459711311271502E-2</v>
      </c>
      <c r="E202" s="15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4">
        <v>1.5172509173745401E-2</v>
      </c>
      <c r="D203" s="14">
        <v>1.7193157908543998E-2</v>
      </c>
      <c r="E203" s="14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5">
        <v>-3.9628019380067998E-2</v>
      </c>
      <c r="D204" s="15">
        <v>-3.7719294544942404E-2</v>
      </c>
      <c r="E204" s="15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4">
        <v>-7.7896890597572998E-4</v>
      </c>
      <c r="D205" s="14">
        <v>3.54671213880954E-4</v>
      </c>
      <c r="E205" s="14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5">
        <v>1.68257288256928E-2</v>
      </c>
      <c r="D206" s="15">
        <v>1.5816401664671801E-2</v>
      </c>
      <c r="E206" s="15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5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5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si="5"/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si="5"/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5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5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5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si="5"/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5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5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si="5"/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5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si="5"/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5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5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6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6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6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6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29">
        <v>43100</v>
      </c>
      <c r="B243" s="30">
        <f t="shared" si="6"/>
        <v>43100</v>
      </c>
      <c r="C243" s="6">
        <v>1.8616308495560202E-2</v>
      </c>
      <c r="D243" s="6">
        <v>1.7443615680225E-2</v>
      </c>
      <c r="E243" s="6">
        <v>1.17269281533514E-3</v>
      </c>
    </row>
    <row r="245" spans="1:5" ht="30" customHeight="1" x14ac:dyDescent="0.25">
      <c r="A245" s="40" t="s">
        <v>10</v>
      </c>
      <c r="B245" s="40"/>
      <c r="C245" s="40"/>
      <c r="D245" s="40"/>
      <c r="E245" s="40"/>
    </row>
  </sheetData>
  <mergeCells count="2">
    <mergeCell ref="C2:E2"/>
    <mergeCell ref="A245:E24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7</v>
      </c>
      <c r="B1" s="20"/>
      <c r="C1" s="2"/>
      <c r="D1" s="2"/>
      <c r="E1" s="2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5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5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5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5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5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5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5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5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5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5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5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si="5"/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5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si="5"/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5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6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6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6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6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29">
        <v>43100</v>
      </c>
      <c r="B243" s="30">
        <f t="shared" si="6"/>
        <v>43100</v>
      </c>
      <c r="C243" s="6">
        <v>5.5569498726404402E-3</v>
      </c>
      <c r="D243" s="6">
        <v>4.9770000011246001E-3</v>
      </c>
      <c r="E243" s="6">
        <v>5.7994987151584198E-4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84"/>
  <sheetViews>
    <sheetView showGridLines="0" zoomScaleNormal="100" workbookViewId="0">
      <selection activeCell="A3" sqref="A3"/>
    </sheetView>
  </sheetViews>
  <sheetFormatPr defaultColWidth="22.28515625" defaultRowHeight="15" x14ac:dyDescent="0.25"/>
  <cols>
    <col min="1" max="2" width="22.28515625" style="22"/>
  </cols>
  <sheetData>
    <row r="1" spans="1:3" x14ac:dyDescent="0.25">
      <c r="A1" s="20" t="s">
        <v>25</v>
      </c>
      <c r="B1" s="20"/>
      <c r="C1" s="2"/>
    </row>
    <row r="2" spans="1:3" x14ac:dyDescent="0.25">
      <c r="A2" s="25" t="s">
        <v>14</v>
      </c>
      <c r="B2" s="21"/>
      <c r="C2" s="4" t="s">
        <v>9</v>
      </c>
    </row>
    <row r="3" spans="1:3" x14ac:dyDescent="0.25">
      <c r="A3" s="20" t="s">
        <v>2</v>
      </c>
      <c r="B3" s="20" t="s">
        <v>3</v>
      </c>
      <c r="C3" s="3" t="s">
        <v>8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8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10">
        <v>4.6693664487602602E-3</v>
      </c>
    </row>
    <row r="23" spans="1:3" x14ac:dyDescent="0.25">
      <c r="A23" s="29">
        <v>41243</v>
      </c>
      <c r="B23" s="30">
        <f t="shared" si="0"/>
        <v>41243</v>
      </c>
      <c r="C23" s="9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10">
        <v>2.7757264014045503E-3</v>
      </c>
    </row>
    <row r="35" spans="1:3" x14ac:dyDescent="0.25">
      <c r="A35" s="29">
        <v>41608</v>
      </c>
      <c r="B35" s="30">
        <f t="shared" si="0"/>
        <v>41608</v>
      </c>
      <c r="C35" s="9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3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2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3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2">
        <v>-1.42955991235512E-2</v>
      </c>
    </row>
    <row r="44" spans="1:3" x14ac:dyDescent="0.25">
      <c r="A44" s="27">
        <v>41882</v>
      </c>
      <c r="B44" s="28">
        <f t="shared" si="1"/>
        <v>41882</v>
      </c>
      <c r="C44" s="13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2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5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4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8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78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si="3"/>
        <v>42490</v>
      </c>
      <c r="C64" s="5">
        <v>8.196005755908951E-3</v>
      </c>
    </row>
    <row r="65" spans="1:3" x14ac:dyDescent="0.25">
      <c r="A65" s="29">
        <v>42521</v>
      </c>
      <c r="B65" s="30">
        <f t="shared" si="3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3"/>
        <v>42551</v>
      </c>
      <c r="C66" s="5">
        <v>-2.1850634896188003E-2</v>
      </c>
    </row>
    <row r="67" spans="1:3" x14ac:dyDescent="0.25">
      <c r="A67" s="29">
        <v>42582</v>
      </c>
      <c r="B67" s="30">
        <f t="shared" si="3"/>
        <v>42582</v>
      </c>
      <c r="C67" s="6">
        <v>1.9848794005871598E-2</v>
      </c>
    </row>
    <row r="68" spans="1:3" x14ac:dyDescent="0.25">
      <c r="A68" s="27">
        <v>42613</v>
      </c>
      <c r="B68" s="28">
        <f t="shared" si="3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3"/>
        <v>42643</v>
      </c>
      <c r="C69" s="6">
        <v>1.1973971014139799E-2</v>
      </c>
    </row>
    <row r="70" spans="1:3" x14ac:dyDescent="0.25">
      <c r="A70" s="27">
        <v>42674</v>
      </c>
      <c r="B70" s="28">
        <f t="shared" si="3"/>
        <v>42674</v>
      </c>
      <c r="C70" s="5">
        <v>-3.1418944566718496E-2</v>
      </c>
    </row>
    <row r="71" spans="1:3" x14ac:dyDescent="0.25">
      <c r="A71" s="29">
        <v>42704</v>
      </c>
      <c r="B71" s="30">
        <f t="shared" si="3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3"/>
        <v>42735</v>
      </c>
      <c r="C72" s="8">
        <v>1.32391309553084E-2</v>
      </c>
    </row>
    <row r="73" spans="1:3" x14ac:dyDescent="0.25">
      <c r="A73" s="29">
        <v>42766</v>
      </c>
      <c r="B73" s="30">
        <f t="shared" si="3"/>
        <v>42766</v>
      </c>
      <c r="C73" s="6">
        <v>1.2019747962281899E-2</v>
      </c>
    </row>
    <row r="74" spans="1:3" x14ac:dyDescent="0.25">
      <c r="A74" s="27">
        <v>42794</v>
      </c>
      <c r="B74" s="28">
        <f t="shared" si="3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3"/>
        <v>42825</v>
      </c>
      <c r="C75" s="6">
        <v>1.58669270048803E-2</v>
      </c>
    </row>
    <row r="76" spans="1:3" x14ac:dyDescent="0.25">
      <c r="A76" s="27">
        <v>42855</v>
      </c>
      <c r="B76" s="28">
        <f t="shared" si="3"/>
        <v>42855</v>
      </c>
      <c r="C76" s="5">
        <v>1.28209498837732E-2</v>
      </c>
    </row>
    <row r="77" spans="1:3" x14ac:dyDescent="0.25">
      <c r="A77" s="29">
        <v>42886</v>
      </c>
      <c r="B77" s="30">
        <f t="shared" si="3"/>
        <v>42886</v>
      </c>
      <c r="C77" s="6">
        <v>9.38825695118428E-3</v>
      </c>
    </row>
    <row r="78" spans="1:3" x14ac:dyDescent="0.25">
      <c r="A78" s="27">
        <v>42916</v>
      </c>
      <c r="B78" s="28">
        <f t="shared" si="3"/>
        <v>42916</v>
      </c>
      <c r="C78" s="5">
        <v>1.9057716866679699E-2</v>
      </c>
    </row>
    <row r="79" spans="1:3" x14ac:dyDescent="0.25">
      <c r="A79" s="29">
        <v>42947</v>
      </c>
      <c r="B79" s="30">
        <f t="shared" ref="B79:B84" si="4">A79</f>
        <v>42947</v>
      </c>
      <c r="C79" s="6">
        <v>1.2336902626688E-2</v>
      </c>
    </row>
    <row r="80" spans="1:3" x14ac:dyDescent="0.25">
      <c r="A80" s="27">
        <v>42978</v>
      </c>
      <c r="B80" s="28">
        <f t="shared" si="4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4"/>
        <v>43008</v>
      </c>
      <c r="C81" s="6">
        <v>2.9334382094234699E-2</v>
      </c>
    </row>
    <row r="82" spans="1:3" x14ac:dyDescent="0.25">
      <c r="A82" s="27">
        <v>43039</v>
      </c>
      <c r="B82" s="28">
        <f t="shared" si="4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4"/>
        <v>43069</v>
      </c>
      <c r="C83" s="6">
        <v>1.13683060149925E-2</v>
      </c>
    </row>
    <row r="84" spans="1:3" x14ac:dyDescent="0.25">
      <c r="A84" s="27">
        <v>43100</v>
      </c>
      <c r="B84" s="28">
        <f t="shared" si="4"/>
        <v>43100</v>
      </c>
      <c r="C84" s="5">
        <v>2.06013354032339E-2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6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34.5703125" style="22" customWidth="1"/>
  </cols>
  <sheetData>
    <row r="1" spans="1:5" x14ac:dyDescent="0.25">
      <c r="A1" s="20" t="s">
        <v>15</v>
      </c>
      <c r="B1" s="20"/>
      <c r="C1" s="2"/>
      <c r="D1" s="2"/>
      <c r="E1" s="2"/>
    </row>
    <row r="2" spans="1:5" x14ac:dyDescent="0.25">
      <c r="A2" s="25" t="s">
        <v>21</v>
      </c>
      <c r="B2" s="20"/>
      <c r="C2" s="2"/>
      <c r="D2" s="2"/>
      <c r="E2" s="2"/>
    </row>
    <row r="3" spans="1:5" x14ac:dyDescent="0.25">
      <c r="A3" s="25" t="s">
        <v>22</v>
      </c>
      <c r="B3" s="21"/>
      <c r="C3" s="39" t="s">
        <v>1</v>
      </c>
      <c r="D3" s="39"/>
      <c r="E3" s="39"/>
    </row>
    <row r="4" spans="1:5" x14ac:dyDescent="0.25">
      <c r="A4" s="20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4">
        <v>1.0047312172214001E-2</v>
      </c>
      <c r="D200" s="14">
        <v>1.0013138031891401E-2</v>
      </c>
      <c r="E200" s="14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5">
        <v>1.92781364056402E-2</v>
      </c>
      <c r="D201" s="15">
        <v>1.8907494084232101E-2</v>
      </c>
      <c r="E201" s="15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4">
        <v>1.49093246858472E-2</v>
      </c>
      <c r="D202" s="14">
        <v>1.69394316679361E-2</v>
      </c>
      <c r="E202" s="14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5">
        <v>-2.2029528035836E-2</v>
      </c>
      <c r="D203" s="15">
        <v>-1.8459711311271502E-2</v>
      </c>
      <c r="E203" s="15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4">
        <v>1.5172509173745401E-2</v>
      </c>
      <c r="D204" s="14">
        <v>1.7193157908543998E-2</v>
      </c>
      <c r="E204" s="14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5">
        <v>-3.9628019380067998E-2</v>
      </c>
      <c r="D205" s="15">
        <v>-3.7719294544942404E-2</v>
      </c>
      <c r="E205" s="15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4">
        <v>-7.7896890597572998E-4</v>
      </c>
      <c r="D206" s="14">
        <v>3.54671213880954E-4</v>
      </c>
      <c r="E206" s="14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5">
        <v>1.68257288256928E-2</v>
      </c>
      <c r="D207" s="15">
        <v>1.5816401664671801E-2</v>
      </c>
      <c r="E207" s="15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29">
        <v>43100</v>
      </c>
      <c r="B244" s="30">
        <f t="shared" si="4"/>
        <v>43100</v>
      </c>
      <c r="C244" s="6">
        <v>1.82590429651956E-2</v>
      </c>
      <c r="D244" s="6">
        <v>1.74968893237256E-2</v>
      </c>
      <c r="E244" s="6">
        <v>7.6215364147000505E-4</v>
      </c>
    </row>
    <row r="246" spans="1:5" ht="30" customHeight="1" x14ac:dyDescent="0.25">
      <c r="A246" s="40" t="s">
        <v>10</v>
      </c>
      <c r="B246" s="40"/>
      <c r="C246" s="40"/>
      <c r="D246" s="40"/>
      <c r="E246" s="40"/>
    </row>
  </sheetData>
  <mergeCells count="2">
    <mergeCell ref="C3:E3"/>
    <mergeCell ref="A246:E24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43.28515625" style="22" customWidth="1"/>
  </cols>
  <sheetData>
    <row r="1" spans="1:5" x14ac:dyDescent="0.25">
      <c r="A1" s="20" t="s">
        <v>17</v>
      </c>
      <c r="B1" s="20"/>
      <c r="C1" s="2"/>
      <c r="D1" s="2"/>
      <c r="E1" s="2"/>
    </row>
    <row r="2" spans="1:5" x14ac:dyDescent="0.25">
      <c r="A2" s="25" t="s">
        <v>19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4">
        <v>1.01956510400429E-2</v>
      </c>
      <c r="D199" s="14">
        <v>1.12927000032412E-2</v>
      </c>
      <c r="E199" s="14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5">
        <v>7.4565894788867207E-3</v>
      </c>
      <c r="D200" s="15">
        <v>6.7978599986690006E-3</v>
      </c>
      <c r="E200" s="15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4">
        <v>7.2080379990744304E-3</v>
      </c>
      <c r="D201" s="14">
        <v>7.4541500009489706E-3</v>
      </c>
      <c r="E201" s="14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5">
        <v>-9.7700878580440093E-3</v>
      </c>
      <c r="D202" s="15">
        <v>-9.0425799976829105E-3</v>
      </c>
      <c r="E202" s="15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4">
        <v>4.9220060107046902E-3</v>
      </c>
      <c r="D203" s="14">
        <v>6.4919900020909702E-3</v>
      </c>
      <c r="E203" s="14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5">
        <v>-2.79973467870657E-2</v>
      </c>
      <c r="D204" s="15">
        <v>-2.8912389999947701E-2</v>
      </c>
      <c r="E204" s="15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4">
        <v>1.47631642682966E-3</v>
      </c>
      <c r="D205" s="14">
        <v>1.3608299997843901E-3</v>
      </c>
      <c r="E205" s="14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5">
        <v>-3.5942523376119003E-3</v>
      </c>
      <c r="D206" s="15">
        <v>-1.2646700029310201E-3</v>
      </c>
      <c r="E206" s="15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29">
        <v>43100</v>
      </c>
      <c r="B243" s="30">
        <f t="shared" si="4"/>
        <v>43100</v>
      </c>
      <c r="C243" s="6">
        <v>5.5569498726404402E-3</v>
      </c>
      <c r="D243" s="6">
        <v>4.9659062273690298E-3</v>
      </c>
      <c r="E243" s="6">
        <v>5.9104364527140605E-4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84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18</v>
      </c>
      <c r="B1" s="20"/>
      <c r="C1" s="2"/>
      <c r="D1" s="2"/>
      <c r="E1" s="2"/>
    </row>
    <row r="2" spans="1:5" x14ac:dyDescent="0.25">
      <c r="A2" s="25" t="s">
        <v>16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8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10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9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10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9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3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2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3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2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3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2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5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4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8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8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25">
      <c r="A84" s="27">
        <v>43100</v>
      </c>
      <c r="B84" s="28">
        <f t="shared" si="2"/>
        <v>43100</v>
      </c>
      <c r="C84" s="5">
        <v>2.71167576144518E-2</v>
      </c>
      <c r="D84" s="5">
        <v>9.0618460493444401E-3</v>
      </c>
      <c r="E84" s="5">
        <v>1.8054911565107301E-2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0</v>
      </c>
      <c r="B1" s="20"/>
      <c r="C1" s="2"/>
      <c r="D1" s="2"/>
      <c r="E1" s="2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4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29">
        <v>37986</v>
      </c>
      <c r="B75" s="30">
        <f t="shared" si="1"/>
        <v>37986</v>
      </c>
      <c r="C75" s="6">
        <v>2.35422399128156E-2</v>
      </c>
      <c r="D75" s="6">
        <v>2.3799366691942402E-2</v>
      </c>
      <c r="E75" s="6">
        <v>-2.5712677912686398E-4</v>
      </c>
    </row>
    <row r="76" spans="1:5" x14ac:dyDescent="0.25">
      <c r="A76" s="33">
        <v>38017</v>
      </c>
      <c r="B76" s="34">
        <f t="shared" si="1"/>
        <v>38017</v>
      </c>
      <c r="C76" s="8">
        <v>1.23198848062072E-2</v>
      </c>
      <c r="D76" s="8">
        <v>1.1534445955082099E-2</v>
      </c>
      <c r="E76" s="8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4">
        <v>5.96447228893782E-3</v>
      </c>
      <c r="D199" s="14">
        <v>6.3650223545144097E-3</v>
      </c>
      <c r="E199" s="14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5">
        <v>1.90923758941757E-2</v>
      </c>
      <c r="D200" s="15">
        <v>1.8581939910656001E-2</v>
      </c>
      <c r="E200" s="15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4">
        <v>7.2041554998723001E-3</v>
      </c>
      <c r="D201" s="14">
        <v>8.5355884442407711E-3</v>
      </c>
      <c r="E201" s="14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5">
        <v>-5.8344182992736702E-3</v>
      </c>
      <c r="D202" s="15">
        <v>-3.3062286621480903E-3</v>
      </c>
      <c r="E202" s="15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4">
        <v>1.7580497391497502E-2</v>
      </c>
      <c r="D203" s="14">
        <v>1.9423729484982E-2</v>
      </c>
      <c r="E203" s="14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5">
        <v>-1.09607269535076E-2</v>
      </c>
      <c r="D204" s="15">
        <v>-1.0098106671798199E-2</v>
      </c>
      <c r="E204" s="15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4">
        <v>6.5104629952066296E-3</v>
      </c>
      <c r="D205" s="14">
        <v>7.1327398237240706E-3</v>
      </c>
      <c r="E205" s="14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5">
        <v>2.08791851794583E-2</v>
      </c>
      <c r="D206" s="15">
        <v>2.1132764532876699E-2</v>
      </c>
      <c r="E206" s="15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5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5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5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5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5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5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5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5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5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5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si="5"/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5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si="5"/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5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ref="B238:B243" si="6">A238</f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6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6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6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6"/>
        <v>43069</v>
      </c>
      <c r="C242" s="5">
        <v>4.9648641210888701E-3</v>
      </c>
      <c r="D242" s="5"/>
      <c r="E242" s="5"/>
    </row>
    <row r="243" spans="1:5" x14ac:dyDescent="0.25">
      <c r="A243" s="29">
        <v>43100</v>
      </c>
      <c r="B243" s="30">
        <f t="shared" si="6"/>
        <v>43100</v>
      </c>
      <c r="C243" s="6">
        <v>1.0570401672100001E-2</v>
      </c>
      <c r="D243" s="6"/>
      <c r="E24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50"/>
  <sheetViews>
    <sheetView showGridLines="0" workbookViewId="0">
      <selection activeCell="A4" sqref="A4"/>
    </sheetView>
  </sheetViews>
  <sheetFormatPr defaultColWidth="22.28515625" defaultRowHeight="15" x14ac:dyDescent="0.25"/>
  <cols>
    <col min="1" max="1" width="22.28515625" style="22"/>
    <col min="2" max="2" width="29.28515625" style="22" customWidth="1"/>
  </cols>
  <sheetData>
    <row r="1" spans="1:5" x14ac:dyDescent="0.25">
      <c r="A1" s="20" t="s">
        <v>20</v>
      </c>
      <c r="B1" s="2"/>
      <c r="C1" s="2"/>
      <c r="D1" s="2"/>
      <c r="E1" s="2"/>
    </row>
    <row r="2" spans="1:5" x14ac:dyDescent="0.25">
      <c r="A2" s="25" t="s">
        <v>23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4">
        <v>5.9081104806773003E-3</v>
      </c>
      <c r="D199" s="14">
        <v>5.8740763869234202E-3</v>
      </c>
      <c r="E199" s="14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5">
        <v>2.3643424695750401E-2</v>
      </c>
      <c r="D200" s="15">
        <v>2.32711950150855E-2</v>
      </c>
      <c r="E200" s="15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4">
        <v>1.0128653966169401E-2</v>
      </c>
      <c r="D201" s="14">
        <v>1.2149198248644499E-2</v>
      </c>
      <c r="E201" s="14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5">
        <v>-1.0544040300846E-2</v>
      </c>
      <c r="D202" s="15">
        <v>-6.9322989094520006E-3</v>
      </c>
      <c r="E202" s="15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4">
        <v>2.1508692811563999E-2</v>
      </c>
      <c r="D203" s="14">
        <v>2.3541953394433598E-2</v>
      </c>
      <c r="E203" s="14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5">
        <v>-1.54816678889546E-2</v>
      </c>
      <c r="D204" s="15">
        <v>-1.3524952544215001E-2</v>
      </c>
      <c r="E204" s="15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4">
        <v>5.6056451712402896E-3</v>
      </c>
      <c r="D205" s="14">
        <v>6.7465287882238203E-3</v>
      </c>
      <c r="E205" s="14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5">
        <v>2.8665280015861102E-2</v>
      </c>
      <c r="D206" s="15">
        <v>2.7644200614262503E-2</v>
      </c>
      <c r="E206" s="15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v>42370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37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si="5"/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5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5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5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si="5"/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5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5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5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si="5"/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5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5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5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si="5"/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5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5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6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6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6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6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29">
        <v>43100</v>
      </c>
      <c r="B243" s="30">
        <f t="shared" si="6"/>
        <v>43100</v>
      </c>
      <c r="C243" s="6">
        <v>1.4724693516967599E-2</v>
      </c>
      <c r="D243" s="6">
        <v>1.3556480964602401E-2</v>
      </c>
      <c r="E243" s="6">
        <v>1.16821255236516E-3</v>
      </c>
    </row>
    <row r="245" spans="1:5" ht="30" customHeight="1" x14ac:dyDescent="0.25">
      <c r="A245" s="40" t="s">
        <v>10</v>
      </c>
      <c r="B245" s="40"/>
      <c r="C245" s="40"/>
      <c r="D245" s="40"/>
      <c r="E245" s="40"/>
    </row>
    <row r="247" spans="1:5" x14ac:dyDescent="0.25">
      <c r="C247" s="18"/>
      <c r="D247" s="18"/>
    </row>
    <row r="248" spans="1:5" x14ac:dyDescent="0.25">
      <c r="C248" s="18"/>
      <c r="D248" s="18"/>
    </row>
    <row r="249" spans="1:5" x14ac:dyDescent="0.25">
      <c r="C249" s="18"/>
      <c r="D249" s="18"/>
    </row>
    <row r="250" spans="1:5" x14ac:dyDescent="0.25">
      <c r="C250" s="19"/>
      <c r="D250" s="19"/>
      <c r="E250" s="19"/>
    </row>
  </sheetData>
  <mergeCells count="2">
    <mergeCell ref="C2:E2"/>
    <mergeCell ref="A245:E24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7</v>
      </c>
      <c r="B1" s="20"/>
      <c r="C1" s="2"/>
      <c r="D1" s="2"/>
      <c r="E1" s="2"/>
    </row>
    <row r="2" spans="1:5" x14ac:dyDescent="0.25">
      <c r="A2" s="21"/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ref="B220:B237" si="5">A220</f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5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5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5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5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5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5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5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5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5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5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si="5"/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5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si="5"/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5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5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ref="B238:B243" si="6">A238</f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6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6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6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6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29">
        <v>43100</v>
      </c>
      <c r="B243" s="30">
        <f t="shared" si="6"/>
        <v>43100</v>
      </c>
      <c r="C243" s="6">
        <v>1.7152280630514699E-3</v>
      </c>
      <c r="D243" s="6">
        <v>1.13749388510748E-3</v>
      </c>
      <c r="E243" s="6">
        <v>5.7773417794398897E-4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219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28.7109375" style="22" customWidth="1"/>
  </cols>
  <sheetData>
    <row r="1" spans="1:3" x14ac:dyDescent="0.25">
      <c r="A1" s="20" t="s">
        <v>25</v>
      </c>
      <c r="B1" s="20"/>
      <c r="C1" s="2"/>
    </row>
    <row r="2" spans="1:3" x14ac:dyDescent="0.25">
      <c r="A2" s="25" t="s">
        <v>14</v>
      </c>
      <c r="B2" s="21"/>
      <c r="C2" s="4" t="s">
        <v>9</v>
      </c>
    </row>
    <row r="3" spans="1:3" x14ac:dyDescent="0.25">
      <c r="A3" s="20" t="s">
        <v>2</v>
      </c>
      <c r="B3" s="20" t="s">
        <v>3</v>
      </c>
      <c r="C3" s="3" t="s">
        <v>8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8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10">
        <v>5.1987295086037798E-3</v>
      </c>
    </row>
    <row r="23" spans="1:3" x14ac:dyDescent="0.25">
      <c r="A23" s="29">
        <v>41243</v>
      </c>
      <c r="B23" s="30">
        <f t="shared" si="0"/>
        <v>41243</v>
      </c>
      <c r="C23" s="9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10">
        <v>2.0607096911577898E-3</v>
      </c>
    </row>
    <row r="35" spans="1:3" x14ac:dyDescent="0.25">
      <c r="A35" s="29">
        <v>41608</v>
      </c>
      <c r="B35" s="30">
        <f t="shared" si="0"/>
        <v>41608</v>
      </c>
      <c r="C35" s="9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3">
        <v>3.68574361185714E-3</v>
      </c>
    </row>
    <row r="41" spans="1:3" x14ac:dyDescent="0.25">
      <c r="A41" s="29">
        <v>41790</v>
      </c>
      <c r="B41" s="30">
        <f t="shared" si="0"/>
        <v>41790</v>
      </c>
      <c r="C41" s="12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3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2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3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2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5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4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8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78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si="2"/>
        <v>42490</v>
      </c>
      <c r="C64" s="5">
        <v>-1.1739038200697699E-4</v>
      </c>
    </row>
    <row r="65" spans="1:3" x14ac:dyDescent="0.25">
      <c r="A65" s="29">
        <v>42521</v>
      </c>
      <c r="B65" s="30">
        <f t="shared" si="2"/>
        <v>42521</v>
      </c>
      <c r="C65" s="6">
        <v>1.0469160834219999E-2</v>
      </c>
    </row>
    <row r="66" spans="1:3" x14ac:dyDescent="0.25">
      <c r="A66" s="27">
        <v>42551</v>
      </c>
      <c r="B66" s="28">
        <f t="shared" si="2"/>
        <v>42551</v>
      </c>
      <c r="C66" s="5">
        <v>-2.42956367913469E-2</v>
      </c>
    </row>
    <row r="67" spans="1:3" x14ac:dyDescent="0.25">
      <c r="A67" s="29">
        <v>42582</v>
      </c>
      <c r="B67" s="30">
        <f t="shared" si="2"/>
        <v>42582</v>
      </c>
      <c r="C67" s="6">
        <v>1.7613826743695202E-2</v>
      </c>
    </row>
    <row r="68" spans="1:3" x14ac:dyDescent="0.25">
      <c r="A68" s="27">
        <v>42613</v>
      </c>
      <c r="B68" s="28">
        <f t="shared" si="2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2"/>
        <v>42643</v>
      </c>
      <c r="C69" s="6">
        <v>7.2138408378517004E-3</v>
      </c>
    </row>
    <row r="70" spans="1:3" x14ac:dyDescent="0.25">
      <c r="A70" s="27">
        <v>42674</v>
      </c>
      <c r="B70" s="28">
        <f t="shared" si="2"/>
        <v>42674</v>
      </c>
      <c r="C70" s="5">
        <v>-1.51222265898933E-2</v>
      </c>
    </row>
    <row r="71" spans="1:3" x14ac:dyDescent="0.25">
      <c r="A71" s="29">
        <v>42704</v>
      </c>
      <c r="B71" s="30">
        <f t="shared" si="2"/>
        <v>42704</v>
      </c>
      <c r="C71" s="6">
        <v>1.0351439505143801E-2</v>
      </c>
    </row>
    <row r="72" spans="1:3" x14ac:dyDescent="0.25">
      <c r="A72" s="33">
        <v>42735</v>
      </c>
      <c r="B72" s="34">
        <f t="shared" si="2"/>
        <v>42735</v>
      </c>
      <c r="C72" s="8">
        <v>1.75013723908739E-2</v>
      </c>
    </row>
    <row r="73" spans="1:3" x14ac:dyDescent="0.25">
      <c r="A73" s="29">
        <v>42766</v>
      </c>
      <c r="B73" s="30">
        <f t="shared" si="2"/>
        <v>42766</v>
      </c>
      <c r="C73" s="6">
        <v>-3.19139902787013E-3</v>
      </c>
    </row>
    <row r="74" spans="1:3" x14ac:dyDescent="0.25">
      <c r="A74" s="27">
        <v>42794</v>
      </c>
      <c r="B74" s="28">
        <f t="shared" si="2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2"/>
        <v>42825</v>
      </c>
      <c r="C75" s="6">
        <v>1.28956702726402E-2</v>
      </c>
    </row>
    <row r="76" spans="1:3" x14ac:dyDescent="0.25">
      <c r="A76" s="27">
        <v>42855</v>
      </c>
      <c r="B76" s="28">
        <f t="shared" si="2"/>
        <v>42855</v>
      </c>
      <c r="C76" s="5">
        <v>6.9367096212669095E-3</v>
      </c>
    </row>
    <row r="77" spans="1:3" x14ac:dyDescent="0.25">
      <c r="A77" s="29">
        <v>42886</v>
      </c>
      <c r="B77" s="30">
        <f t="shared" si="2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2"/>
        <v>42916</v>
      </c>
      <c r="C78" s="5">
        <v>1.43624031015093E-2</v>
      </c>
    </row>
    <row r="79" spans="1:3" x14ac:dyDescent="0.25">
      <c r="A79" s="29">
        <v>42947</v>
      </c>
      <c r="B79" s="30">
        <f t="shared" ref="B79:B84" si="3">A79</f>
        <v>42947</v>
      </c>
      <c r="C79" s="6">
        <v>-1.37597248996946E-3</v>
      </c>
    </row>
    <row r="80" spans="1:3" x14ac:dyDescent="0.25">
      <c r="A80" s="27">
        <v>42978</v>
      </c>
      <c r="B80" s="28">
        <f t="shared" si="3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3"/>
        <v>43008</v>
      </c>
      <c r="C81" s="6">
        <v>3.0749365768912199E-2</v>
      </c>
    </row>
    <row r="82" spans="1:3" x14ac:dyDescent="0.25">
      <c r="A82" s="27">
        <v>43039</v>
      </c>
      <c r="B82" s="28">
        <f t="shared" si="3"/>
        <v>43039</v>
      </c>
      <c r="C82" s="5">
        <v>1.7519987195955299E-3</v>
      </c>
    </row>
    <row r="83" spans="1:3" x14ac:dyDescent="0.25">
      <c r="A83" s="29">
        <v>43069</v>
      </c>
      <c r="B83" s="30">
        <f t="shared" si="3"/>
        <v>43069</v>
      </c>
      <c r="C83" s="6">
        <v>1.2270865030941101E-3</v>
      </c>
    </row>
    <row r="84" spans="1:3" x14ac:dyDescent="0.25">
      <c r="A84" s="27">
        <v>43100</v>
      </c>
      <c r="B84" s="28">
        <f t="shared" si="3"/>
        <v>43100</v>
      </c>
      <c r="C84" s="5">
        <v>1.6702136646156201E-2</v>
      </c>
    </row>
    <row r="219" spans="1:3" x14ac:dyDescent="0.25">
      <c r="A219" s="23"/>
      <c r="B219" s="23"/>
      <c r="C219" s="17"/>
    </row>
  </sheetData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51"/>
  <sheetViews>
    <sheetView showGridLines="0" workbookViewId="0">
      <selection activeCell="A5" sqref="A5"/>
    </sheetView>
  </sheetViews>
  <sheetFormatPr defaultColWidth="22.28515625" defaultRowHeight="15" x14ac:dyDescent="0.25"/>
  <cols>
    <col min="1" max="1" width="22.28515625" style="22"/>
    <col min="2" max="2" width="35.42578125" style="22" customWidth="1"/>
  </cols>
  <sheetData>
    <row r="1" spans="1:5" x14ac:dyDescent="0.25">
      <c r="A1" s="20" t="s">
        <v>15</v>
      </c>
      <c r="B1" s="20"/>
      <c r="C1" s="2"/>
      <c r="D1" s="2"/>
      <c r="E1" s="2"/>
    </row>
    <row r="2" spans="1:5" x14ac:dyDescent="0.25">
      <c r="A2" s="25" t="s">
        <v>21</v>
      </c>
      <c r="B2" s="21"/>
      <c r="C2" s="39" t="s">
        <v>1</v>
      </c>
      <c r="D2" s="39"/>
      <c r="E2" s="39"/>
    </row>
    <row r="3" spans="1:5" x14ac:dyDescent="0.25">
      <c r="A3" s="25" t="s">
        <v>22</v>
      </c>
      <c r="B3" s="21"/>
      <c r="C3" s="24"/>
      <c r="D3" s="24"/>
      <c r="E3" s="24"/>
    </row>
    <row r="4" spans="1:5" x14ac:dyDescent="0.25">
      <c r="A4" s="26" t="s">
        <v>2</v>
      </c>
      <c r="B4" s="20" t="s">
        <v>3</v>
      </c>
      <c r="C4" s="3" t="s">
        <v>8</v>
      </c>
      <c r="D4" s="3" t="s">
        <v>13</v>
      </c>
      <c r="E4" s="3" t="s">
        <v>5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4">
        <v>5.9081104806773003E-3</v>
      </c>
      <c r="D200" s="14">
        <v>5.8740763869234202E-3</v>
      </c>
      <c r="E200" s="14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5">
        <v>2.3643424695750401E-2</v>
      </c>
      <c r="D201" s="15">
        <v>2.32711950150855E-2</v>
      </c>
      <c r="E201" s="15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4">
        <v>1.0128653966169401E-2</v>
      </c>
      <c r="D202" s="14">
        <v>1.2149198248644499E-2</v>
      </c>
      <c r="E202" s="14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5">
        <v>-1.0544040300846E-2</v>
      </c>
      <c r="D203" s="15">
        <v>-6.9322989094520006E-3</v>
      </c>
      <c r="E203" s="15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4">
        <v>2.1508692811563999E-2</v>
      </c>
      <c r="D204" s="14">
        <v>2.3541953394433598E-2</v>
      </c>
      <c r="E204" s="14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5">
        <v>-1.54816678889546E-2</v>
      </c>
      <c r="D205" s="15">
        <v>-1.3524952544215001E-2</v>
      </c>
      <c r="E205" s="15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4">
        <v>5.6056451712402896E-3</v>
      </c>
      <c r="D206" s="14">
        <v>6.7465287882238203E-3</v>
      </c>
      <c r="E206" s="14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5">
        <v>2.8665280015861102E-2</v>
      </c>
      <c r="D207" s="15">
        <v>2.7644200614262503E-2</v>
      </c>
      <c r="E207" s="15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29">
        <v>43100</v>
      </c>
      <c r="B244" s="30">
        <f t="shared" si="5"/>
        <v>43100</v>
      </c>
      <c r="C244" s="6">
        <v>1.43687929165375E-2</v>
      </c>
      <c r="D244" s="6">
        <v>1.36095510765991E-2</v>
      </c>
      <c r="E244" s="6">
        <v>7.5924183993834893E-4</v>
      </c>
    </row>
    <row r="246" spans="1:5" ht="30" customHeight="1" x14ac:dyDescent="0.25">
      <c r="A246" s="40" t="s">
        <v>10</v>
      </c>
      <c r="B246" s="40"/>
      <c r="C246" s="40"/>
      <c r="D246" s="40"/>
      <c r="E246" s="40"/>
    </row>
    <row r="248" spans="1:5" x14ac:dyDescent="0.25">
      <c r="C248" s="18"/>
      <c r="D248" s="18"/>
    </row>
    <row r="249" spans="1:5" x14ac:dyDescent="0.25">
      <c r="C249" s="18"/>
      <c r="D249" s="18"/>
    </row>
    <row r="250" spans="1:5" x14ac:dyDescent="0.25">
      <c r="C250" s="18"/>
      <c r="D250" s="18"/>
    </row>
    <row r="251" spans="1:5" x14ac:dyDescent="0.25">
      <c r="C251" s="19"/>
      <c r="D251" s="19"/>
      <c r="E251" s="19"/>
    </row>
  </sheetData>
  <mergeCells count="2">
    <mergeCell ref="C2:E2"/>
    <mergeCell ref="A246:E24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1" width="22.28515625" style="22"/>
    <col min="2" max="2" width="38.42578125" style="22" customWidth="1"/>
  </cols>
  <sheetData>
    <row r="1" spans="1:5" x14ac:dyDescent="0.25">
      <c r="A1" s="20" t="s">
        <v>17</v>
      </c>
      <c r="B1" s="20"/>
      <c r="C1" s="2"/>
      <c r="D1" s="2"/>
      <c r="E1" s="2"/>
    </row>
    <row r="2" spans="1:5" x14ac:dyDescent="0.25">
      <c r="A2" s="25" t="s">
        <v>19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8">
        <v>4.5284129138460898E-3</v>
      </c>
      <c r="D76" s="8">
        <v>4.1160727426145603E-3</v>
      </c>
      <c r="E76" s="8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4">
        <v>6.0558414517430902E-3</v>
      </c>
      <c r="D199" s="14">
        <v>7.1483946780885798E-3</v>
      </c>
      <c r="E199" s="14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5">
        <v>1.1771249330569101E-2</v>
      </c>
      <c r="D200" s="15">
        <v>1.11096986929227E-2</v>
      </c>
      <c r="E200" s="15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4">
        <v>2.4636437376690501E-3</v>
      </c>
      <c r="D201" s="14">
        <v>2.7085964434246002E-3</v>
      </c>
      <c r="E201" s="14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5">
        <v>1.8593772810051601E-3</v>
      </c>
      <c r="D202" s="15">
        <v>2.5954291443262599E-3</v>
      </c>
      <c r="E202" s="15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4">
        <v>1.1194211290328899E-2</v>
      </c>
      <c r="D203" s="14">
        <v>1.2773994312705801E-2</v>
      </c>
      <c r="E203" s="14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5">
        <v>-3.5585687006579603E-3</v>
      </c>
      <c r="D204" s="15">
        <v>-4.4966185770969605E-3</v>
      </c>
      <c r="E204" s="15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4">
        <v>7.8753408557457102E-3</v>
      </c>
      <c r="D205" s="14">
        <v>7.7591165176227293E-3</v>
      </c>
      <c r="E205" s="14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5">
        <v>8.0075359739906204E-3</v>
      </c>
      <c r="D206" s="15">
        <v>1.0364243123201E-2</v>
      </c>
      <c r="E206" s="15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29">
        <v>43100</v>
      </c>
      <c r="B243" s="30">
        <f t="shared" si="4"/>
        <v>43100</v>
      </c>
      <c r="C243" s="6">
        <v>1.7152280630514699E-3</v>
      </c>
      <c r="D243" s="6">
        <v>1.1264424950205799E-3</v>
      </c>
      <c r="E243" s="6">
        <v>5.8878556803088598E-4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19"/>
  <sheetViews>
    <sheetView showGridLines="0" workbookViewId="0">
      <selection activeCell="A4" sqref="A4"/>
    </sheetView>
  </sheetViews>
  <sheetFormatPr defaultColWidth="22.28515625" defaultRowHeight="15" x14ac:dyDescent="0.25"/>
  <cols>
    <col min="1" max="2" width="22.28515625" style="22"/>
  </cols>
  <sheetData>
    <row r="1" spans="1:5" x14ac:dyDescent="0.25">
      <c r="A1" s="20" t="s">
        <v>18</v>
      </c>
      <c r="B1" s="20"/>
      <c r="C1" s="2"/>
      <c r="D1" s="2"/>
      <c r="E1" s="2"/>
    </row>
    <row r="2" spans="1:5" x14ac:dyDescent="0.25">
      <c r="A2" s="25" t="s">
        <v>16</v>
      </c>
      <c r="B2" s="21"/>
      <c r="C2" s="39" t="s">
        <v>1</v>
      </c>
      <c r="D2" s="39"/>
      <c r="E2" s="39"/>
    </row>
    <row r="3" spans="1:5" x14ac:dyDescent="0.25">
      <c r="A3" s="20" t="s">
        <v>2</v>
      </c>
      <c r="B3" s="20" t="s">
        <v>3</v>
      </c>
      <c r="C3" s="3" t="s">
        <v>8</v>
      </c>
      <c r="D3" s="3" t="s">
        <v>13</v>
      </c>
      <c r="E3" s="3" t="s">
        <v>5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8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10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9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10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9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3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2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3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2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3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2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5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4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8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8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27">
        <v>43100</v>
      </c>
      <c r="B84" s="28">
        <f t="shared" si="2"/>
        <v>43100</v>
      </c>
      <c r="C84" s="5">
        <v>2.31926667420039E-2</v>
      </c>
      <c r="D84" s="5">
        <v>5.2067338136000899E-3</v>
      </c>
      <c r="E84" s="5">
        <v>1.7985932928403801E-2</v>
      </c>
    </row>
    <row r="219" spans="1:3" x14ac:dyDescent="0.25">
      <c r="A219" s="23"/>
      <c r="B219" s="23"/>
      <c r="C219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Fondet, inkl. eiendom - Basket</vt:lpstr>
      <vt:lpstr>Fondet kombinert - Basket</vt:lpstr>
      <vt:lpstr>Fondet, ekskl. eiendom - Basket</vt:lpstr>
      <vt:lpstr>Aksjer - Basket</vt:lpstr>
      <vt:lpstr>Renter - Basket</vt:lpstr>
      <vt:lpstr>Eiendom - Basket</vt:lpstr>
      <vt:lpstr>Aksjeforvaltningen - Basket</vt:lpstr>
      <vt:lpstr>Renteforvaltningen - Basket</vt:lpstr>
      <vt:lpstr>Eiendomsforvaltningen - Basket</vt:lpstr>
      <vt:lpstr>Fondet, inkl. eiendom - NOK</vt:lpstr>
      <vt:lpstr>Fondet kombinert - NOK</vt:lpstr>
      <vt:lpstr>Fondet, ekskl. eiendom - NOK</vt:lpstr>
      <vt:lpstr>Aksjer - NOK</vt:lpstr>
      <vt:lpstr>Renter - NOK</vt:lpstr>
      <vt:lpstr>Eiendom - NOK</vt:lpstr>
      <vt:lpstr>Aksjeforvaltningen - NOK</vt:lpstr>
      <vt:lpstr>Renteforvaltningen - NOK</vt:lpstr>
      <vt:lpstr>Eiendomsforvaltningen - NOK</vt:lpstr>
      <vt:lpstr>Fondet, inkl. eiendom - USD</vt:lpstr>
      <vt:lpstr>Fondet kombinert - USD</vt:lpstr>
      <vt:lpstr>Fondet, ekskl. eiendom - USD</vt:lpstr>
      <vt:lpstr>Aksjer - USD</vt:lpstr>
      <vt:lpstr>Renter - USD</vt:lpstr>
      <vt:lpstr>Eiendom - USD</vt:lpstr>
      <vt:lpstr>Aksjeforvaltningen - USD</vt:lpstr>
      <vt:lpstr>Renteforvaltningen - USD</vt:lpstr>
      <vt:lpstr>Eiendomsforvaltningen - USD</vt:lpstr>
      <vt:lpstr>'Eiendom - Basket'!Print_Area</vt:lpstr>
      <vt:lpstr>'Eiendomsforvaltningen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2018-02-28T07:49:37Z</dcterms:created>
  <dcterms:modified xsi:type="dcterms:W3CDTF">2018-02-28T07:49:51Z</dcterms:modified>
</cp:coreProperties>
</file>